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iSerge\Dropbox\Temp\"/>
    </mc:Choice>
  </mc:AlternateContent>
  <xr:revisionPtr revIDLastSave="0" documentId="13_ncr:1_{81C6601C-9B35-4ED3-A641-23B4B6D4657E}" xr6:coauthVersionLast="43" xr6:coauthVersionMax="43" xr10:uidLastSave="{00000000-0000-0000-0000-000000000000}"/>
  <bookViews>
    <workbookView showSheetTabs="0" xWindow="-120" yWindow="-120" windowWidth="38640" windowHeight="21240" tabRatio="832" firstSheet="1" activeTab="1" xr2:uid="{00000000-000D-0000-FFFF-FFFF00000000}"/>
  </bookViews>
  <sheets>
    <sheet name=" " sheetId="2" state="veryHidden" r:id="rId1"/>
    <sheet name="Stellenbeschrieb" sheetId="125" r:id="rId2"/>
    <sheet name="Logo" sheetId="169" r:id="rId3"/>
  </sheets>
  <externalReferences>
    <externalReference r:id="rId4"/>
  </externalReferences>
  <definedNames>
    <definedName name="_xlnm._FilterDatabase" localSheetId="0" hidden="1">' '!$A$1:$K$2244</definedName>
    <definedName name="Bars">OFFSET(#REF!,0,0,COUNT(#REF!))</definedName>
    <definedName name="Datum" localSheetId="2">'[1] '!$Z$4</definedName>
    <definedName name="Datum">' '!$Z$4</definedName>
    <definedName name="_xlnm.Print_Area" localSheetId="1">Stellenbeschrieb!$B$1:$H$62</definedName>
    <definedName name="Graph_Kompetenzen">#REF!</definedName>
    <definedName name="Graph_Kunden">#REF!</definedName>
    <definedName name="graph_pestel">#REF!</definedName>
    <definedName name="Graph_Risk">#REF!</definedName>
    <definedName name="paretoXaxis">OFFSET(#REF!,0,0,COUNT(#REF!))</definedName>
    <definedName name="Percentage">OFFSET(#REF!,0,0,COUNT(#REF!))</definedName>
    <definedName name="Sprachen">' '!$C$3:$G$3</definedName>
    <definedName name="Strategie_1">#REF!</definedName>
    <definedName name="Strategie_10">#REF!</definedName>
    <definedName name="Strategie_2">#REF!</definedName>
    <definedName name="Strategie_3">#REF!</definedName>
    <definedName name="Strategie_4">#REF!</definedName>
    <definedName name="Strategie_5">#REF!</definedName>
    <definedName name="Strategie_6">#REF!</definedName>
    <definedName name="Strategie_7">#REF!</definedName>
    <definedName name="Strategie_8">#REF!</definedName>
    <definedName name="Strategie_9">#REF!</definedName>
    <definedName name="top">#REF!</definedName>
    <definedName name="top_markt2">#REF!</definedName>
    <definedName name="top_massnahmen">#REF!</definedName>
    <definedName name="top_swo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 i="2" l="1"/>
  <c r="A1" i="2"/>
  <c r="A989" i="2" l="1"/>
  <c r="D8" i="125"/>
  <c r="H40" i="125"/>
  <c r="H34" i="125"/>
  <c r="H24" i="125"/>
  <c r="H14" i="125"/>
  <c r="H5" i="125" s="1"/>
  <c r="A276" i="2"/>
  <c r="A153" i="2"/>
  <c r="A402" i="2"/>
  <c r="A815" i="2"/>
  <c r="A1674" i="2"/>
  <c r="A1829" i="2"/>
  <c r="A1927" i="2"/>
  <c r="A1914" i="2"/>
  <c r="A1589" i="2"/>
  <c r="A1784" i="2"/>
  <c r="A1933" i="2"/>
  <c r="A1765" i="2"/>
  <c r="A1753" i="2"/>
  <c r="A1964" i="2"/>
  <c r="A1785" i="2"/>
  <c r="A1839" i="2"/>
  <c r="A1503" i="2"/>
  <c r="A1883" i="2"/>
  <c r="A1628" i="2"/>
  <c r="A1838" i="2"/>
  <c r="A1502" i="2"/>
  <c r="A1487" i="2"/>
  <c r="A1870" i="2"/>
  <c r="A1700" i="2"/>
  <c r="A1893" i="2"/>
  <c r="A1580" i="2"/>
  <c r="A1434" i="2"/>
  <c r="A1847" i="2"/>
  <c r="A1570" i="2"/>
  <c r="A1833" i="2"/>
  <c r="A1509" i="2"/>
  <c r="A1906" i="2"/>
  <c r="A1427" i="2"/>
  <c r="A1821" i="2"/>
  <c r="A1222" i="2"/>
  <c r="A1233" i="2"/>
  <c r="A1218" i="2"/>
  <c r="A1223" i="2"/>
  <c r="A1664" i="2"/>
  <c r="A548" i="2"/>
  <c r="A570" i="2"/>
  <c r="A304" i="2"/>
  <c r="A620" i="2"/>
  <c r="A396" i="2"/>
  <c r="A610" i="2"/>
  <c r="A395" i="2"/>
  <c r="A1345" i="2"/>
  <c r="A83" i="2"/>
  <c r="A291" i="2"/>
  <c r="A29" i="2"/>
  <c r="A1262" i="2"/>
  <c r="A180" i="2"/>
  <c r="A1346" i="2"/>
  <c r="A1049" i="2"/>
  <c r="A1169" i="2"/>
  <c r="A679" i="2"/>
  <c r="A1396" i="2"/>
  <c r="A126" i="2"/>
  <c r="A685" i="2"/>
  <c r="A975" i="2"/>
  <c r="A707" i="2"/>
  <c r="A1389" i="2"/>
  <c r="A798" i="2"/>
  <c r="A144" i="2"/>
  <c r="A769" i="2"/>
  <c r="A749" i="2"/>
  <c r="A1031" i="2"/>
  <c r="A960" i="2"/>
  <c r="A1113" i="2"/>
  <c r="A1294" i="2"/>
  <c r="A761" i="2"/>
  <c r="A1182" i="2"/>
  <c r="A1270" i="2"/>
  <c r="A750" i="2"/>
  <c r="A1316" i="2"/>
  <c r="A20" i="2"/>
  <c r="A203" i="2"/>
  <c r="A1719" i="2"/>
  <c r="A824" i="2"/>
  <c r="A88" i="2"/>
  <c r="A723" i="2"/>
  <c r="A1107" i="2"/>
  <c r="A314" i="2"/>
  <c r="A12" i="2"/>
  <c r="A1128" i="2"/>
  <c r="A1423" i="2"/>
  <c r="A1347" i="2"/>
  <c r="A1333" i="2"/>
  <c r="A688" i="2"/>
  <c r="A529" i="2"/>
  <c r="A235" i="2"/>
  <c r="A701" i="2"/>
  <c r="A152" i="2"/>
  <c r="A796" i="2"/>
  <c r="A581" i="2"/>
  <c r="A797" i="2"/>
  <c r="A1354" i="2"/>
  <c r="A1186" i="2"/>
  <c r="A734" i="2"/>
  <c r="A310" i="2"/>
  <c r="A1106" i="2"/>
  <c r="A811" i="2"/>
  <c r="A1400" i="2"/>
  <c r="A1064" i="2"/>
  <c r="B11" i="125" s="1"/>
  <c r="A1369" i="2"/>
  <c r="A1388" i="2"/>
  <c r="A1059" i="2"/>
  <c r="F6" i="125" s="1"/>
  <c r="A687" i="2"/>
  <c r="A1235" i="2"/>
  <c r="A261" i="2"/>
  <c r="A1252" i="2"/>
  <c r="A632" i="2"/>
  <c r="A255" i="2"/>
  <c r="A1047" i="2"/>
  <c r="A948" i="2"/>
  <c r="A108" i="2"/>
  <c r="A240" i="2"/>
  <c r="A247" i="2"/>
  <c r="A1189" i="2"/>
  <c r="A624" i="2"/>
  <c r="A1134" i="2"/>
  <c r="A270" i="2"/>
  <c r="A149" i="2"/>
  <c r="A1301" i="2"/>
  <c r="A730" i="2"/>
  <c r="A351" i="2"/>
  <c r="A114" i="2"/>
  <c r="A348" i="2"/>
  <c r="A634" i="2"/>
  <c r="A579" i="2"/>
  <c r="A751" i="2"/>
  <c r="A372" i="2"/>
  <c r="A528" i="2"/>
  <c r="A1192" i="2"/>
  <c r="A615" i="2"/>
  <c r="A578" i="2"/>
  <c r="A1069" i="2"/>
  <c r="C24" i="125" s="1"/>
  <c r="A534" i="2"/>
  <c r="A1303" i="2"/>
  <c r="A439" i="2"/>
  <c r="A1351" i="2"/>
  <c r="A107" i="2"/>
  <c r="A636" i="2"/>
  <c r="A269" i="2"/>
  <c r="A752" i="2"/>
  <c r="A1159" i="2"/>
  <c r="A800" i="2"/>
  <c r="A1392" i="2"/>
  <c r="A1138" i="2"/>
  <c r="A680" i="2"/>
  <c r="A746" i="2"/>
  <c r="A638" i="2"/>
  <c r="A715" i="2"/>
  <c r="A1027" i="2"/>
  <c r="A1312" i="2"/>
  <c r="A87" i="2"/>
  <c r="A262" i="2"/>
  <c r="A1248" i="2"/>
  <c r="A549" i="2"/>
  <c r="A440" i="2"/>
  <c r="A367" i="2"/>
  <c r="A329" i="2"/>
  <c r="A189" i="2"/>
  <c r="A566" i="2"/>
  <c r="A48" i="2"/>
  <c r="A65" i="2"/>
  <c r="A334" i="2"/>
  <c r="A536" i="2"/>
  <c r="A863" i="2"/>
  <c r="A434" i="2"/>
  <c r="A540" i="2"/>
  <c r="A206" i="2"/>
  <c r="A400" i="2"/>
  <c r="A479" i="2"/>
  <c r="A58" i="2"/>
  <c r="A1028" i="2"/>
  <c r="A782" i="2"/>
  <c r="A430" i="2"/>
  <c r="A405" i="2"/>
  <c r="A201" i="2"/>
  <c r="A463" i="2"/>
  <c r="A1144" i="2"/>
  <c r="A1187" i="2"/>
  <c r="A1038" i="2"/>
  <c r="A26" i="2"/>
  <c r="A1155" i="2"/>
  <c r="A1302" i="2"/>
  <c r="A525" i="2"/>
  <c r="A1126" i="2"/>
  <c r="A991" i="2"/>
  <c r="A1174" i="2"/>
  <c r="A28" i="2"/>
  <c r="A835" i="2"/>
  <c r="A623" i="2"/>
  <c r="A103" i="2"/>
  <c r="A753" i="2"/>
  <c r="A1381" i="2"/>
  <c r="A277" i="2"/>
  <c r="A399" i="2"/>
  <c r="A1726" i="2"/>
  <c r="A697" i="2"/>
  <c r="A648" i="2"/>
  <c r="A1263" i="2"/>
  <c r="A100" i="2"/>
  <c r="A1399" i="2"/>
  <c r="A1236" i="2"/>
  <c r="A109" i="2"/>
  <c r="A1278" i="2"/>
  <c r="A612" i="2"/>
  <c r="A813" i="2"/>
  <c r="A1344" i="2"/>
  <c r="A1402" i="2"/>
  <c r="A232" i="2"/>
  <c r="A145" i="2"/>
  <c r="A1012" i="2"/>
  <c r="A1023" i="2"/>
  <c r="A131" i="2"/>
  <c r="A23" i="2"/>
  <c r="A133" i="2"/>
  <c r="A1117" i="2"/>
  <c r="A758" i="2"/>
  <c r="A592" i="2"/>
  <c r="A404" i="2"/>
  <c r="A1308" i="2"/>
  <c r="A1085" i="2"/>
  <c r="A1391" i="2"/>
  <c r="A92" i="2"/>
  <c r="A1240" i="2"/>
  <c r="A992" i="2"/>
  <c r="A125" i="2"/>
  <c r="A1173" i="2"/>
  <c r="A18" i="2"/>
  <c r="A1285" i="2"/>
  <c r="A278" i="2"/>
  <c r="A1004" i="2"/>
  <c r="A1324" i="2"/>
  <c r="A608" i="2"/>
  <c r="A253" i="2"/>
  <c r="A1072" i="2"/>
  <c r="B57" i="125" s="1"/>
  <c r="A1422" i="2"/>
  <c r="A764" i="2"/>
  <c r="A317" i="2"/>
  <c r="A71" i="2"/>
  <c r="A505" i="2"/>
  <c r="A809" i="2"/>
  <c r="A1119" i="2"/>
  <c r="A1286" i="2"/>
  <c r="A207" i="2"/>
  <c r="A357" i="2"/>
  <c r="A1118" i="2"/>
  <c r="A380" i="2"/>
  <c r="A74" i="2"/>
  <c r="A185" i="2"/>
  <c r="A192" i="2"/>
  <c r="A689" i="2"/>
  <c r="A1095" i="2"/>
  <c r="A518" i="2"/>
  <c r="A325" i="2"/>
  <c r="A482" i="2"/>
  <c r="A818" i="2"/>
  <c r="A1279" i="2"/>
  <c r="A429" i="2"/>
  <c r="A374" i="2"/>
  <c r="A448" i="2"/>
  <c r="A413" i="2"/>
  <c r="A39" i="2"/>
  <c r="A1010" i="2"/>
  <c r="A1105" i="2"/>
  <c r="A85" i="2"/>
  <c r="A60" i="2"/>
  <c r="A195" i="2"/>
  <c r="A50" i="2"/>
  <c r="A290" i="2"/>
  <c r="A1718" i="2"/>
  <c r="A398" i="2"/>
  <c r="A533" i="2"/>
  <c r="A908" i="2"/>
  <c r="A857" i="2"/>
  <c r="A224" i="2"/>
  <c r="A308" i="2"/>
  <c r="A562" i="2"/>
  <c r="A283" i="2"/>
  <c r="A323" i="2"/>
  <c r="A427" i="2"/>
  <c r="A99" i="2"/>
  <c r="A1304" i="2"/>
  <c r="A594" i="2"/>
  <c r="A1055" i="2"/>
  <c r="F3" i="125" s="1"/>
  <c r="A704" i="2"/>
  <c r="A1140" i="2"/>
  <c r="A175" i="2"/>
  <c r="A1121" i="2"/>
  <c r="A998" i="2"/>
  <c r="A80" i="2"/>
  <c r="A933" i="2"/>
  <c r="A741" i="2"/>
  <c r="A922" i="2"/>
  <c r="A633" i="2"/>
  <c r="A19" i="2"/>
  <c r="A1247" i="2"/>
  <c r="A605" i="2"/>
  <c r="A17" i="2"/>
  <c r="A1172" i="2"/>
  <c r="A1086" i="2"/>
  <c r="A1053" i="2"/>
  <c r="B6" i="125" s="1"/>
  <c r="A1087" i="2"/>
  <c r="A743" i="2"/>
  <c r="A390" i="2"/>
  <c r="A338" i="2"/>
  <c r="A564" i="2"/>
  <c r="A438" i="2"/>
  <c r="A162" i="2"/>
  <c r="A509" i="2"/>
  <c r="A165" i="2"/>
  <c r="A286" i="2"/>
  <c r="A929" i="2"/>
  <c r="A878" i="2"/>
  <c r="A335" i="2"/>
  <c r="A829" i="2"/>
  <c r="A1258" i="2"/>
  <c r="A674" i="2"/>
  <c r="A645" i="2"/>
  <c r="A790" i="2"/>
  <c r="A34" i="2"/>
  <c r="A140" i="2"/>
  <c r="A1259" i="2"/>
  <c r="A799" i="2"/>
  <c r="A9" i="2"/>
  <c r="A267" i="2"/>
  <c r="A870" i="2"/>
  <c r="A712" i="2"/>
  <c r="A543" i="2"/>
  <c r="A1414" i="2"/>
  <c r="A401" i="2"/>
  <c r="A284" i="2"/>
  <c r="A772" i="2"/>
  <c r="A1409" i="2"/>
  <c r="A1415" i="2"/>
  <c r="A318" i="2"/>
  <c r="A383" i="2"/>
  <c r="A437" i="2"/>
  <c r="A1406" i="2"/>
  <c r="A385" i="2"/>
  <c r="A302" i="2"/>
  <c r="A622" i="2"/>
  <c r="A138" i="2"/>
  <c r="A1116" i="2"/>
  <c r="A1256" i="2"/>
  <c r="A484" i="2"/>
  <c r="A225" i="2"/>
  <c r="A93" i="2"/>
  <c r="A45" i="2"/>
  <c r="A436" i="2"/>
  <c r="A414" i="2"/>
  <c r="A643" i="2"/>
  <c r="A545" i="2"/>
  <c r="A388" i="2"/>
  <c r="A275" i="2"/>
  <c r="A336" i="2"/>
  <c r="A358" i="2"/>
  <c r="A330" i="2"/>
  <c r="A31" i="2"/>
  <c r="A495" i="2"/>
  <c r="A287" i="2"/>
  <c r="A546" i="2"/>
  <c r="A355" i="2"/>
  <c r="A928" i="2"/>
  <c r="A759" i="2"/>
  <c r="A559" i="2"/>
  <c r="A1576" i="2"/>
  <c r="A2035" i="2"/>
  <c r="A1577" i="2"/>
  <c r="A1747" i="2"/>
  <c r="A1554" i="2"/>
  <c r="A1999" i="2"/>
  <c r="A1998" i="2"/>
  <c r="A2021" i="2"/>
  <c r="A1843" i="2"/>
  <c r="A1842" i="2"/>
  <c r="A1493" i="2"/>
  <c r="A1976" i="2"/>
  <c r="A1469" i="2"/>
  <c r="A2008" i="2"/>
  <c r="A1614" i="2"/>
  <c r="A1793" i="2"/>
  <c r="A1915" i="2"/>
  <c r="A1852" i="2"/>
  <c r="A1684" i="2"/>
  <c r="A1828" i="2"/>
  <c r="A1960" i="2"/>
  <c r="A1948" i="2"/>
  <c r="A1579" i="2"/>
  <c r="A2032" i="2"/>
  <c r="A1899" i="2"/>
  <c r="A1791" i="2"/>
  <c r="A1611" i="2"/>
  <c r="A1528" i="2"/>
  <c r="A1504" i="2"/>
  <c r="A1767" i="2"/>
  <c r="A1755" i="2"/>
  <c r="A1969" i="2"/>
  <c r="A1958" i="2"/>
  <c r="A1911" i="2"/>
  <c r="A1946" i="2"/>
  <c r="A1945" i="2"/>
  <c r="A1992" i="2"/>
  <c r="A1609" i="2"/>
  <c r="A1680" i="2"/>
  <c r="A1820" i="2"/>
  <c r="A1500" i="2"/>
  <c r="A724" i="2"/>
  <c r="A1716" i="2"/>
  <c r="A1127" i="2"/>
  <c r="A79" i="2"/>
  <c r="A1310" i="2"/>
  <c r="A243" i="2"/>
  <c r="A1387" i="2"/>
  <c r="A621" i="2"/>
  <c r="A1015" i="2"/>
  <c r="A1397" i="2"/>
  <c r="A384" i="2"/>
  <c r="A474" i="2"/>
  <c r="A692" i="2"/>
  <c r="A172" i="2"/>
  <c r="A841" i="2"/>
  <c r="A1161" i="2"/>
  <c r="A1713" i="2"/>
  <c r="A1331" i="2"/>
  <c r="A313" i="2"/>
  <c r="A41" i="2"/>
  <c r="A732" i="2"/>
  <c r="A693" i="2"/>
  <c r="A513" i="2"/>
  <c r="A993" i="2"/>
  <c r="A363" i="2"/>
  <c r="A176" i="2"/>
  <c r="A263" i="2"/>
  <c r="A597" i="2"/>
  <c r="A449" i="2"/>
  <c r="A332" i="2"/>
  <c r="A328" i="2"/>
  <c r="A86" i="2"/>
  <c r="A828" i="2"/>
  <c r="A135" i="2"/>
  <c r="A6" i="2"/>
  <c r="A381" i="2"/>
  <c r="A59" i="2"/>
  <c r="A166" i="2"/>
  <c r="A8" i="2"/>
  <c r="A865" i="2"/>
  <c r="A10" i="2"/>
  <c r="A1361" i="2"/>
  <c r="A810" i="2"/>
  <c r="A1024" i="2"/>
  <c r="A249" i="2"/>
  <c r="A1370" i="2"/>
  <c r="A227" i="2"/>
  <c r="A1368" i="2"/>
  <c r="A320" i="2"/>
  <c r="A447" i="2"/>
  <c r="A459" i="2"/>
  <c r="A315" i="2"/>
  <c r="A887" i="2"/>
  <c r="A873" i="2"/>
  <c r="A250" i="2"/>
  <c r="A1109" i="2"/>
  <c r="A1382" i="2"/>
  <c r="A571" i="2"/>
  <c r="A312" i="2"/>
  <c r="A542" i="2"/>
  <c r="A530" i="2"/>
  <c r="A416" i="2"/>
  <c r="A470" i="2"/>
  <c r="A880" i="2"/>
  <c r="A586" i="2"/>
  <c r="A1110" i="2"/>
  <c r="A735" i="2"/>
  <c r="A640" i="2"/>
  <c r="A552" i="2"/>
  <c r="A501" i="2"/>
  <c r="A415" i="2"/>
  <c r="A1401" i="2"/>
  <c r="A443" i="2"/>
  <c r="A326" i="2"/>
  <c r="A912" i="2"/>
  <c r="A714" i="2"/>
  <c r="A68" i="2"/>
  <c r="A884" i="2"/>
  <c r="A282" i="2"/>
  <c r="A1421" i="2"/>
  <c r="A1317" i="2"/>
  <c r="A906" i="2"/>
  <c r="A862" i="2"/>
  <c r="A179" i="2"/>
  <c r="A412" i="2"/>
  <c r="A866" i="2"/>
  <c r="A938" i="2"/>
  <c r="A468" i="2"/>
  <c r="A1287" i="2"/>
  <c r="A199" i="2"/>
  <c r="A845" i="2"/>
  <c r="A497" i="2"/>
  <c r="A369" i="2"/>
  <c r="A1268" i="2"/>
  <c r="A476" i="2"/>
  <c r="A1078" i="2"/>
  <c r="A531" i="2"/>
  <c r="A1066" i="2"/>
  <c r="C14" i="125" s="1"/>
  <c r="A322" i="2"/>
  <c r="A89" i="2"/>
  <c r="A160" i="2"/>
  <c r="A789" i="2"/>
  <c r="A156" i="2"/>
  <c r="A770" i="2"/>
  <c r="A339" i="2"/>
  <c r="A42" i="2"/>
  <c r="A82" i="2"/>
  <c r="A557" i="2"/>
  <c r="A319" i="2"/>
  <c r="A408" i="2"/>
  <c r="A1890" i="2"/>
  <c r="A1687" i="2"/>
  <c r="A1567" i="2"/>
  <c r="A1734" i="2"/>
  <c r="A1891" i="2"/>
  <c r="A1832" i="2"/>
  <c r="A1925" i="2"/>
  <c r="A1769" i="2"/>
  <c r="A1879" i="2"/>
  <c r="A1553" i="2"/>
  <c r="A1564" i="2"/>
  <c r="A1867" i="2"/>
  <c r="A1710" i="2"/>
  <c r="A1733" i="2"/>
  <c r="A1855" i="2"/>
  <c r="A1854" i="2"/>
  <c r="A1877" i="2"/>
  <c r="A1675" i="2"/>
  <c r="A1686" i="2"/>
  <c r="A1709" i="2"/>
  <c r="A1831" i="2"/>
  <c r="A1974" i="2"/>
  <c r="A1997" i="2"/>
  <c r="A1963" i="2"/>
  <c r="A1962" i="2"/>
  <c r="A1985" i="2"/>
  <c r="A1951" i="2"/>
  <c r="A1950" i="2"/>
  <c r="A1199" i="2"/>
  <c r="A1542" i="2"/>
  <c r="A1217" i="2"/>
  <c r="A1651" i="2"/>
  <c r="A211" i="2"/>
  <c r="A218" i="2"/>
  <c r="A1228" i="2"/>
  <c r="A1657" i="2"/>
  <c r="A1652" i="2"/>
  <c r="A1257" i="2"/>
  <c r="A219" i="2"/>
  <c r="A1209" i="2"/>
  <c r="A1665" i="2"/>
  <c r="A1643" i="2"/>
  <c r="A1232" i="2"/>
  <c r="A1198" i="2"/>
  <c r="A1654" i="2"/>
  <c r="A1226" i="2"/>
  <c r="A1660" i="2"/>
  <c r="A1546" i="2"/>
  <c r="A215" i="2"/>
  <c r="A214" i="2"/>
  <c r="A1965" i="2"/>
  <c r="A1520" i="2"/>
  <c r="A1943" i="2"/>
  <c r="A216" i="2"/>
  <c r="A1977" i="2"/>
  <c r="A1918" i="2"/>
  <c r="A1521" i="2"/>
  <c r="A1461" i="2"/>
  <c r="A1930" i="2"/>
  <c r="A1823" i="2"/>
  <c r="A1533" i="2"/>
  <c r="A1474" i="2"/>
  <c r="A1942" i="2"/>
  <c r="A1835" i="2"/>
  <c r="A1486" i="2"/>
  <c r="A1428" i="2"/>
  <c r="A1991" i="2"/>
  <c r="A1568" i="2"/>
  <c r="A1641" i="2"/>
  <c r="A1703" i="2"/>
  <c r="A1737" i="2"/>
  <c r="A1678" i="2"/>
  <c r="A1596" i="2"/>
  <c r="A1426" i="2"/>
  <c r="A1532" i="2"/>
  <c r="A1990" i="2"/>
  <c r="A1538" i="2"/>
  <c r="A1604" i="2"/>
  <c r="A2002" i="2"/>
  <c r="A1739" i="2"/>
  <c r="A221" i="2"/>
  <c r="A1929" i="2"/>
  <c r="A2014" i="2"/>
  <c r="A1880" i="2"/>
  <c r="A2028" i="2"/>
  <c r="A1981" i="2"/>
  <c r="A1982" i="2"/>
  <c r="A1947" i="2"/>
  <c r="A2012" i="2"/>
  <c r="A2040" i="2"/>
  <c r="A1849" i="2"/>
  <c r="A1850" i="2"/>
  <c r="A1882" i="2"/>
  <c r="A1752" i="2"/>
  <c r="A1705" i="2"/>
  <c r="A1706" i="2"/>
  <c r="A1439" i="2"/>
  <c r="A1627" i="2"/>
  <c r="A1561" i="2"/>
  <c r="A1671" i="2"/>
  <c r="A2026" i="2"/>
  <c r="A1776" i="2"/>
  <c r="A1729" i="2"/>
  <c r="A1730" i="2"/>
  <c r="A1683" i="2"/>
  <c r="A1919" i="2"/>
  <c r="A1944" i="2"/>
  <c r="A1897" i="2"/>
  <c r="A1742" i="2"/>
  <c r="A1695" i="2"/>
  <c r="A1931" i="2"/>
  <c r="A1956" i="2"/>
  <c r="A1909" i="2"/>
  <c r="A1910" i="2"/>
  <c r="A1549" i="2"/>
  <c r="A1953" i="2"/>
  <c r="A1668" i="2"/>
  <c r="A1598" i="2"/>
  <c r="A1766" i="2"/>
  <c r="A1607" i="2"/>
  <c r="A1980" i="2"/>
  <c r="A1441" i="2"/>
  <c r="A1574" i="2"/>
  <c r="A1692" i="2"/>
  <c r="A1789" i="2"/>
  <c r="A1916" i="2"/>
  <c r="A1632" i="2"/>
  <c r="A1442" i="2"/>
  <c r="A1704" i="2"/>
  <c r="A1478" i="2"/>
  <c r="A2016" i="2"/>
  <c r="A1995" i="2"/>
  <c r="A1826" i="2"/>
  <c r="A1563" i="2"/>
  <c r="A2000" i="2"/>
  <c r="A1959" i="2"/>
  <c r="A1888" i="2"/>
  <c r="A1455" i="2"/>
  <c r="A1768" i="2"/>
  <c r="A1780" i="2"/>
  <c r="A1444" i="2"/>
  <c r="A1569" i="2"/>
  <c r="A1581" i="2"/>
  <c r="A1613" i="2"/>
  <c r="A1758" i="2"/>
  <c r="A1759" i="2"/>
  <c r="A1949" i="2"/>
  <c r="A1926" i="2"/>
  <c r="A1996" i="2"/>
  <c r="A1782" i="2"/>
  <c r="A1783" i="2"/>
  <c r="A1973" i="2"/>
  <c r="A1795" i="2"/>
  <c r="A1818" i="2"/>
  <c r="A1853" i="2"/>
  <c r="A1638" i="2"/>
  <c r="A1506" i="2"/>
  <c r="A1529" i="2"/>
  <c r="A1699" i="2"/>
  <c r="A1530" i="2"/>
  <c r="A1519" i="2"/>
  <c r="A1531" i="2"/>
  <c r="A1565" i="2"/>
  <c r="A1746" i="2"/>
  <c r="A406" i="2"/>
  <c r="A627" i="2"/>
  <c r="A352" i="2"/>
  <c r="A251" i="2"/>
  <c r="A956" i="2"/>
  <c r="A932" i="2"/>
  <c r="A918" i="2"/>
  <c r="A266" i="2"/>
  <c r="A521" i="2"/>
  <c r="A896" i="2"/>
  <c r="A1166" i="2"/>
  <c r="A354" i="2"/>
  <c r="A885" i="2"/>
  <c r="A1325" i="2"/>
  <c r="A54" i="2"/>
  <c r="A593" i="2"/>
  <c r="A246" i="2"/>
  <c r="A507" i="2"/>
  <c r="A861" i="2"/>
  <c r="A13" i="2"/>
  <c r="A233" i="2"/>
  <c r="A393" i="2"/>
  <c r="A1184" i="2"/>
  <c r="A946" i="2"/>
  <c r="A547" i="2"/>
  <c r="A420" i="2"/>
  <c r="A485" i="2"/>
  <c r="A1054" i="2"/>
  <c r="B5" i="125" s="1"/>
  <c r="A1145" i="2"/>
  <c r="A931" i="2"/>
  <c r="A392" i="2"/>
  <c r="A510" i="2"/>
  <c r="A66" i="2"/>
  <c r="A44" i="2"/>
  <c r="A554" i="2"/>
  <c r="A708" i="2"/>
  <c r="A808" i="2"/>
  <c r="A902" i="2"/>
  <c r="A297" i="2"/>
  <c r="A331" i="2"/>
  <c r="A375" i="2"/>
  <c r="A157" i="2"/>
  <c r="A897" i="2"/>
  <c r="A456" i="2"/>
  <c r="A391" i="2"/>
  <c r="A1067" i="2"/>
  <c r="A860" i="2"/>
  <c r="A568" i="2"/>
  <c r="A611" i="2"/>
  <c r="A874" i="2"/>
  <c r="A340" i="2"/>
  <c r="A1149" i="2"/>
  <c r="A882" i="2"/>
  <c r="A77" i="2"/>
  <c r="A1160" i="2"/>
  <c r="A1148" i="2"/>
  <c r="A742" i="2"/>
  <c r="A285" i="2"/>
  <c r="A1046" i="2"/>
  <c r="A101" i="2"/>
  <c r="A585" i="2"/>
  <c r="A806" i="2"/>
  <c r="A55" i="2"/>
  <c r="A1190" i="2"/>
  <c r="A573" i="2"/>
  <c r="A1167" i="2"/>
  <c r="A288" i="2"/>
  <c r="A295" i="2"/>
  <c r="A503" i="2"/>
  <c r="A241" i="2"/>
  <c r="A148" i="2"/>
  <c r="A904" i="2"/>
  <c r="A421" i="2"/>
  <c r="A72" i="2"/>
  <c r="A527" i="2"/>
  <c r="A774" i="2"/>
  <c r="A25" i="2"/>
  <c r="A516" i="2"/>
  <c r="A111" i="2"/>
  <c r="A846" i="2"/>
  <c r="A76" i="2"/>
  <c r="A453" i="2"/>
  <c r="A324" i="2"/>
  <c r="A1373" i="2"/>
  <c r="A872" i="2"/>
  <c r="A177" i="2"/>
  <c r="A563" i="2"/>
  <c r="A584" i="2"/>
  <c r="A435" i="2"/>
  <c r="A460" i="2"/>
  <c r="A775" i="2"/>
  <c r="A196" i="2"/>
  <c r="A1306" i="2"/>
  <c r="A917" i="2"/>
  <c r="A541" i="2"/>
  <c r="A424" i="2"/>
  <c r="A1249" i="2"/>
  <c r="A122" i="2"/>
  <c r="A1146" i="2"/>
  <c r="A1205" i="2"/>
  <c r="A1168" i="2"/>
  <c r="A117" i="2"/>
  <c r="A1212" i="2"/>
  <c r="A1314" i="2"/>
  <c r="A1068" i="2"/>
  <c r="A1224" i="2"/>
  <c r="A1662" i="2"/>
  <c r="A1545" i="2"/>
  <c r="A1451" i="2"/>
  <c r="A1208" i="2"/>
  <c r="A1663" i="2"/>
  <c r="A1543" i="2"/>
  <c r="A1453" i="2"/>
  <c r="A1227" i="2"/>
  <c r="A1550" i="2"/>
  <c r="A1666" i="2"/>
  <c r="A220" i="2"/>
  <c r="A1221" i="2"/>
  <c r="A1655" i="2"/>
  <c r="A1541" i="2"/>
  <c r="A1211" i="2"/>
  <c r="A1649" i="2"/>
  <c r="A208" i="2"/>
  <c r="A1640" i="2"/>
  <c r="A1750" i="2"/>
  <c r="A1642" i="2"/>
  <c r="A1677" i="2"/>
  <c r="A1594" i="2"/>
  <c r="A1225" i="2"/>
  <c r="A1845" i="2"/>
  <c r="A1606" i="2"/>
  <c r="A1535" i="2"/>
  <c r="A1207" i="2"/>
  <c r="A1857" i="2"/>
  <c r="A1618" i="2"/>
  <c r="A1558" i="2"/>
  <c r="A1216" i="2"/>
  <c r="A1869" i="2"/>
  <c r="A1798" i="2"/>
  <c r="A1691" i="2"/>
  <c r="A1203" i="2"/>
  <c r="A2025" i="2"/>
  <c r="A1966" i="2"/>
  <c r="A1395" i="2"/>
  <c r="A2037" i="2"/>
  <c r="A1978" i="2"/>
  <c r="A2015" i="2"/>
  <c r="A1749" i="2"/>
  <c r="A1690" i="2"/>
  <c r="A1761" i="2"/>
  <c r="A1702" i="2"/>
  <c r="A2039" i="2"/>
  <c r="A1605" i="2"/>
  <c r="A1557" i="2"/>
  <c r="A1473" i="2"/>
  <c r="A1728" i="2"/>
  <c r="A1681" i="2"/>
  <c r="A1682" i="2"/>
  <c r="A1623" i="2"/>
  <c r="A1738" i="2"/>
  <c r="A1740" i="2"/>
  <c r="A1513" i="2"/>
  <c r="A1514" i="2"/>
  <c r="A1479" i="2"/>
  <c r="A1429" i="2"/>
  <c r="A1508" i="2"/>
  <c r="A2005" i="2"/>
  <c r="A2006" i="2"/>
  <c r="A1827" i="2"/>
  <c r="A1894" i="2"/>
  <c r="A1764" i="2"/>
  <c r="A1873" i="2"/>
  <c r="A2018" i="2"/>
  <c r="A1448" i="2"/>
  <c r="A1463" i="2"/>
  <c r="A1760" i="2"/>
  <c r="A2029" i="2"/>
  <c r="A2030" i="2"/>
  <c r="A1797" i="2"/>
  <c r="A1620" i="2"/>
  <c r="A1572" i="2"/>
  <c r="A2042" i="2"/>
  <c r="A1941" i="2"/>
  <c r="A1631" i="2"/>
  <c r="A1584" i="2"/>
  <c r="A1599" i="2"/>
  <c r="A1496" i="2"/>
  <c r="A1875" i="2"/>
  <c r="A1511" i="2"/>
  <c r="A1968" i="2"/>
  <c r="A1892" i="2"/>
  <c r="A1562" i="2"/>
  <c r="A1512" i="2"/>
  <c r="A1777" i="2"/>
  <c r="A1934" i="2"/>
  <c r="A1630" i="2"/>
  <c r="A1464" i="2"/>
  <c r="A1633" i="2"/>
  <c r="A1743" i="2"/>
  <c r="A1751" i="2"/>
  <c r="A1669" i="2"/>
  <c r="A1825" i="2"/>
  <c r="A1731" i="2"/>
  <c r="A1872" i="2"/>
  <c r="A1480" i="2"/>
  <c r="A1670" i="2"/>
  <c r="A2031" i="2"/>
  <c r="A1748" i="2"/>
  <c r="A1587" i="2"/>
  <c r="A1971" i="2"/>
  <c r="A1744" i="2"/>
  <c r="A1912" i="2"/>
  <c r="A1601" i="2"/>
  <c r="A1816" i="2"/>
  <c r="A1972" i="2"/>
  <c r="A1984" i="2"/>
  <c r="A1937" i="2"/>
  <c r="A1864" i="2"/>
  <c r="A1771" i="2"/>
  <c r="A1961" i="2"/>
  <c r="A1844" i="2"/>
  <c r="A1673" i="2"/>
  <c r="A1794" i="2"/>
  <c r="A1841" i="2"/>
  <c r="A1819" i="2"/>
  <c r="A1830" i="2"/>
  <c r="A1517" i="2"/>
  <c r="A1483" i="2"/>
  <c r="A1698" i="2"/>
  <c r="A1552" i="2"/>
  <c r="A1507" i="2"/>
  <c r="A1472" i="2"/>
  <c r="A2034" i="2"/>
  <c r="A1735" i="2"/>
  <c r="A1696" i="2"/>
  <c r="A450" i="2"/>
  <c r="A465" i="2"/>
  <c r="A167" i="2"/>
  <c r="A73" i="2"/>
  <c r="A321" i="2"/>
  <c r="A226" i="2"/>
  <c r="A403" i="2"/>
  <c r="A1722" i="2"/>
  <c r="A1039" i="2"/>
  <c r="A442" i="2"/>
  <c r="A289" i="2"/>
  <c r="A349" i="2"/>
  <c r="A455" i="2"/>
  <c r="A686" i="2"/>
  <c r="A491" i="2"/>
  <c r="A889" i="2"/>
  <c r="A765" i="2"/>
  <c r="A11" i="2"/>
  <c r="A425" i="2"/>
  <c r="A197" i="2"/>
  <c r="A170" i="2"/>
  <c r="A341" i="2"/>
  <c r="A1424" i="2"/>
  <c r="A883" i="2"/>
  <c r="A193" i="2"/>
  <c r="A555" i="2"/>
  <c r="A95" i="2"/>
  <c r="A590" i="2"/>
  <c r="A871" i="2"/>
  <c r="A386" i="2"/>
  <c r="A801" i="2"/>
  <c r="A1194" i="2"/>
  <c r="A607" i="2"/>
  <c r="A580" i="2"/>
  <c r="A565" i="2"/>
  <c r="A851" i="2"/>
  <c r="A292" i="2"/>
  <c r="A356" i="2"/>
  <c r="A1133" i="2"/>
  <c r="A617" i="2"/>
  <c r="A867" i="2"/>
  <c r="A558" i="2"/>
  <c r="A274" i="2"/>
  <c r="A1114" i="2"/>
  <c r="A411" i="2"/>
  <c r="A281" i="2"/>
  <c r="A78" i="2"/>
  <c r="A1084" i="2"/>
  <c r="A469" i="2"/>
  <c r="A475" i="2"/>
  <c r="A1083" i="2"/>
  <c r="A426" i="2"/>
  <c r="A119" i="2"/>
  <c r="A464" i="2"/>
  <c r="A1151" i="2"/>
  <c r="A1206" i="2"/>
  <c r="A945" i="2"/>
  <c r="A740" i="2"/>
  <c r="A1016" i="2"/>
  <c r="A14" i="2"/>
  <c r="A1185" i="2"/>
  <c r="A123" i="2"/>
  <c r="A795" i="2"/>
  <c r="A733" i="2"/>
  <c r="A234" i="2"/>
  <c r="A950" i="2"/>
  <c r="A926" i="2"/>
  <c r="A96" i="2"/>
  <c r="A951" i="2"/>
  <c r="A927" i="2"/>
  <c r="A923" i="2"/>
  <c r="A57" i="2"/>
  <c r="A462" i="2"/>
  <c r="A949" i="2"/>
  <c r="A952" i="2"/>
  <c r="A953" i="2"/>
  <c r="A925" i="2"/>
  <c r="A204" i="2"/>
  <c r="A21" i="2"/>
  <c r="A657" i="2"/>
  <c r="A668" i="2"/>
  <c r="A659" i="2"/>
  <c r="A670" i="2"/>
  <c r="A655" i="2"/>
  <c r="A664" i="2"/>
  <c r="A672" i="2"/>
  <c r="A650" i="2"/>
  <c r="A652" i="2"/>
  <c r="A654" i="2"/>
  <c r="A656" i="2"/>
  <c r="A658" i="2"/>
  <c r="A660" i="2"/>
  <c r="A663" i="2"/>
  <c r="A665" i="2"/>
  <c r="A667" i="2"/>
  <c r="A669" i="2"/>
  <c r="A671" i="2"/>
  <c r="A807" i="2" l="1"/>
  <c r="A894" i="2"/>
  <c r="A63" i="2"/>
  <c r="A37" i="2"/>
  <c r="A819" i="2"/>
  <c r="A1921" i="2"/>
  <c r="A1970" i="2"/>
  <c r="A1923" i="2"/>
  <c r="A1988" i="2"/>
  <c r="A1482" i="2"/>
  <c r="A1889" i="2"/>
  <c r="A1902" i="2"/>
  <c r="A848" i="2"/>
  <c r="A169" i="2"/>
  <c r="A1044" i="2"/>
  <c r="A1372" i="2"/>
  <c r="A522" i="2"/>
  <c r="A494" i="2"/>
  <c r="A327" i="2"/>
  <c r="A858" i="2"/>
  <c r="A98" i="2"/>
  <c r="A1267" i="2"/>
  <c r="A483" i="2"/>
  <c r="A364" i="2"/>
  <c r="A120" i="2"/>
  <c r="A1080" i="2"/>
  <c r="C52" i="125" s="1"/>
  <c r="A1250" i="2"/>
  <c r="A535" i="2"/>
  <c r="A515" i="2"/>
  <c r="A458" i="2"/>
  <c r="A382" i="2"/>
  <c r="A478" i="2"/>
  <c r="A428" i="2"/>
  <c r="A1175" i="2"/>
  <c r="A630" i="2"/>
  <c r="A532" i="2"/>
  <c r="A1350" i="2"/>
  <c r="A1349" i="2"/>
  <c r="A832" i="2"/>
  <c r="A1343" i="2"/>
  <c r="A576" i="2"/>
  <c r="A35" i="2"/>
  <c r="A1141" i="2"/>
  <c r="A22" i="2"/>
  <c r="A228" i="2"/>
  <c r="A1721" i="2"/>
  <c r="A822" i="2"/>
  <c r="A644" i="2"/>
  <c r="A812" i="2"/>
  <c r="A939" i="2"/>
  <c r="A1371" i="2"/>
  <c r="A709" i="2"/>
  <c r="A342" i="2"/>
  <c r="A359" i="2"/>
  <c r="A272" i="2"/>
  <c r="A779" i="2"/>
  <c r="A1041" i="2"/>
  <c r="A1242" i="2"/>
  <c r="A1315" i="2"/>
  <c r="A33" i="2"/>
  <c r="A337" i="2"/>
  <c r="A151" i="2"/>
  <c r="A155" i="2"/>
  <c r="A1717" i="2"/>
  <c r="A1157" i="2"/>
  <c r="A676" i="2"/>
  <c r="A1295" i="2"/>
  <c r="A1177" i="2"/>
  <c r="A705" i="2"/>
  <c r="A1115" i="2"/>
  <c r="A1261" i="2"/>
  <c r="A785" i="2"/>
  <c r="A804" i="2"/>
  <c r="A1071" i="2"/>
  <c r="C40" i="125" s="1"/>
  <c r="A62" i="2"/>
  <c r="A1277" i="2"/>
  <c r="A1045" i="2"/>
  <c r="A990" i="2"/>
  <c r="A1219" i="2"/>
  <c r="A1437" i="2"/>
  <c r="A1510" i="2"/>
  <c r="A1466" i="2"/>
  <c r="A1573" i="2"/>
  <c r="A1790" i="2"/>
  <c r="A2009" i="2"/>
  <c r="A940" i="2"/>
  <c r="A847" i="2"/>
  <c r="A856" i="2"/>
  <c r="A614" i="2"/>
  <c r="A1711" i="2"/>
  <c r="A1922" i="2"/>
  <c r="A1801" i="2"/>
  <c r="A2020" i="2"/>
  <c r="A1591" i="2"/>
  <c r="A1433" i="2"/>
  <c r="A1866" i="2"/>
  <c r="A409" i="2"/>
  <c r="A368" i="2"/>
  <c r="A893" i="2"/>
  <c r="A844" i="2"/>
  <c r="A910" i="2"/>
  <c r="A1405" i="2"/>
  <c r="A1152" i="2"/>
  <c r="A441" i="2"/>
  <c r="A311" i="2"/>
  <c r="A132" i="2"/>
  <c r="A678" i="2"/>
  <c r="A70" i="2"/>
  <c r="A1022" i="2"/>
  <c r="A1355" i="2"/>
  <c r="A139" i="2"/>
  <c r="A1052" i="2"/>
  <c r="B4" i="125" s="1"/>
  <c r="A604" i="2"/>
  <c r="A1274" i="2"/>
  <c r="A373" i="2"/>
  <c r="A370" i="2"/>
  <c r="A303" i="2"/>
  <c r="A920" i="2"/>
  <c r="A722" i="2"/>
  <c r="A1008" i="2"/>
  <c r="A1362" i="2"/>
  <c r="A900" i="2"/>
  <c r="A1099" i="2"/>
  <c r="A264" i="2"/>
  <c r="A508" i="2"/>
  <c r="A1357" i="2"/>
  <c r="A178" i="2"/>
  <c r="A1275" i="2"/>
  <c r="A1328" i="2"/>
  <c r="A257" i="2"/>
  <c r="A675" i="2"/>
  <c r="A842" i="2"/>
  <c r="A737" i="2"/>
  <c r="A1142" i="2"/>
  <c r="A1425" i="2"/>
  <c r="A855" i="2"/>
  <c r="A1265" i="2"/>
  <c r="A936" i="2"/>
  <c r="A514" i="2"/>
  <c r="A587" i="2"/>
  <c r="A1352" i="2"/>
  <c r="A1079" i="2"/>
  <c r="A110" i="2"/>
  <c r="A236" i="2"/>
  <c r="A682" i="2"/>
  <c r="A16" i="2"/>
  <c r="A345" i="2"/>
  <c r="A1237" i="2"/>
  <c r="A539" i="2"/>
  <c r="A1418" i="2"/>
  <c r="A793" i="2"/>
  <c r="A1419" i="2"/>
  <c r="A599" i="2"/>
  <c r="A1101" i="2"/>
  <c r="A1318" i="2"/>
  <c r="A754" i="2"/>
  <c r="A905" i="2"/>
  <c r="A574" i="2"/>
  <c r="A457" i="2"/>
  <c r="A582" i="2"/>
  <c r="A1154" i="2"/>
  <c r="A954" i="2"/>
  <c r="A1445" i="2"/>
  <c r="A1774" i="2"/>
  <c r="A1905" i="2"/>
  <c r="A1896" i="2"/>
  <c r="A1886" i="2"/>
  <c r="A1957" i="2"/>
  <c r="A1935" i="2"/>
  <c r="A976" i="2"/>
  <c r="A1505" i="2"/>
  <c r="A2011" i="2"/>
  <c r="A488" i="2"/>
  <c r="A739" i="2"/>
  <c r="A452" i="2"/>
  <c r="A877" i="2"/>
  <c r="A859" i="2"/>
  <c r="A1153" i="2"/>
  <c r="A1327" i="2"/>
  <c r="A242" i="2"/>
  <c r="A567" i="2"/>
  <c r="A717" i="2"/>
  <c r="A161" i="2"/>
  <c r="A394" i="2"/>
  <c r="A116" i="2"/>
  <c r="A738" i="2"/>
  <c r="A821" i="2"/>
  <c r="A1283" i="2"/>
  <c r="A1239" i="2"/>
  <c r="A230" i="2"/>
  <c r="A489" i="2"/>
  <c r="A454" i="2"/>
  <c r="A794" i="2"/>
  <c r="A850" i="2"/>
  <c r="A467" i="2"/>
  <c r="A423" i="2"/>
  <c r="A171" i="2"/>
  <c r="A506" i="2"/>
  <c r="A104" i="2"/>
  <c r="A698" i="2"/>
  <c r="A834" i="2"/>
  <c r="A619" i="2"/>
  <c r="A1147" i="2"/>
  <c r="A81" i="2"/>
  <c r="A791" i="2"/>
  <c r="A1340" i="2"/>
  <c r="A641" i="2"/>
  <c r="A1292" i="2"/>
  <c r="A446" i="2"/>
  <c r="A1091" i="2"/>
  <c r="A422" i="2"/>
  <c r="A898" i="2"/>
  <c r="A771" i="2"/>
  <c r="A1379" i="2"/>
  <c r="A1326" i="2"/>
  <c r="A1374" i="2"/>
  <c r="A1383" i="2"/>
  <c r="A830" i="2"/>
  <c r="A1096" i="2"/>
  <c r="A366" i="2"/>
  <c r="A1013" i="2"/>
  <c r="A756" i="2"/>
  <c r="A223" i="2"/>
  <c r="A778" i="2"/>
  <c r="A1715" i="2"/>
  <c r="A524" i="2"/>
  <c r="A1088" i="2"/>
  <c r="A1042" i="2"/>
  <c r="A1137" i="2"/>
  <c r="A642" i="2"/>
  <c r="A1179" i="2"/>
  <c r="A690" i="2"/>
  <c r="A803" i="2"/>
  <c r="A306" i="2"/>
  <c r="A757" i="2"/>
  <c r="A1183" i="2"/>
  <c r="A136" i="2"/>
  <c r="A820" i="2"/>
  <c r="A205" i="2"/>
  <c r="A1539" i="2"/>
  <c r="A1904" i="2"/>
  <c r="A1522" i="2"/>
  <c r="A1693" i="2"/>
  <c r="A1515" i="2"/>
  <c r="A209" i="2"/>
  <c r="A1708" i="2"/>
  <c r="A560" i="2"/>
  <c r="A1494" i="2"/>
  <c r="A1745" i="2"/>
  <c r="A67" i="2"/>
  <c r="A1336" i="2"/>
  <c r="A942" i="2"/>
  <c r="A875" i="2"/>
  <c r="A181" i="2"/>
  <c r="A7" i="2"/>
  <c r="A1009" i="2"/>
  <c r="A710" i="2"/>
  <c r="A1037" i="2"/>
  <c r="A1309" i="2"/>
  <c r="A511" i="2"/>
  <c r="A56" i="2"/>
  <c r="A480" i="2"/>
  <c r="A1335" i="2"/>
  <c r="A1280" i="2"/>
  <c r="A1191" i="2"/>
  <c r="A1065" i="2"/>
  <c r="B12" i="125" s="1"/>
  <c r="A1018" i="2"/>
  <c r="A1111" i="2"/>
  <c r="A561" i="2"/>
  <c r="A1026" i="2"/>
  <c r="A188" i="2"/>
  <c r="A961" i="2"/>
  <c r="A1269" i="2"/>
  <c r="A886" i="2"/>
  <c r="A913" i="2"/>
  <c r="A113" i="2"/>
  <c r="A713" i="2"/>
  <c r="A1273" i="2"/>
  <c r="A1404" i="2"/>
  <c r="A51" i="2"/>
  <c r="A1254" i="2"/>
  <c r="A637" i="2"/>
  <c r="A628" i="2"/>
  <c r="A1204" i="2"/>
  <c r="A1288" i="2"/>
  <c r="A1724" i="2"/>
  <c r="A1293" i="2"/>
  <c r="A293" i="2"/>
  <c r="A198" i="2"/>
  <c r="A1378" i="2"/>
  <c r="A600" i="2"/>
  <c r="A1014" i="2"/>
  <c r="A695" i="2"/>
  <c r="A823" i="2"/>
  <c r="A1120" i="2"/>
  <c r="A1188" i="2"/>
  <c r="A490" i="2"/>
  <c r="A1243" i="2"/>
  <c r="A1090" i="2"/>
  <c r="A965" i="2"/>
  <c r="A1264" i="2"/>
  <c r="A618" i="2"/>
  <c r="A944" i="2"/>
  <c r="A46" i="2"/>
  <c r="A1384" i="2"/>
  <c r="A1281" i="2"/>
  <c r="A1092" i="2"/>
  <c r="A47" i="2"/>
  <c r="A1165" i="2"/>
  <c r="A129" i="2"/>
  <c r="A307" i="2"/>
  <c r="A591" i="2"/>
  <c r="A1122" i="2"/>
  <c r="A1021" i="2"/>
  <c r="A747" i="2"/>
  <c r="A1202" i="2"/>
  <c r="A1470" i="2"/>
  <c r="A1667" i="2"/>
  <c r="A1846" i="2"/>
  <c r="A1993" i="2"/>
  <c r="A1741" i="2"/>
  <c r="A1484" i="2"/>
  <c r="A407" i="2"/>
  <c r="A869" i="2"/>
  <c r="A1676" i="2"/>
  <c r="A1602" i="2"/>
  <c r="A1458" i="2"/>
  <c r="A1878" i="2"/>
  <c r="A921" i="2"/>
  <c r="A296" i="2"/>
  <c r="A879" i="2"/>
  <c r="A493" i="2"/>
  <c r="A410" i="2"/>
  <c r="A941" i="2"/>
  <c r="A849" i="2"/>
  <c r="A646" i="2"/>
  <c r="A105" i="2"/>
  <c r="A523" i="2"/>
  <c r="A75" i="2"/>
  <c r="A418" i="2"/>
  <c r="A852" i="2"/>
  <c r="A1725" i="2"/>
  <c r="A159" i="2"/>
  <c r="A598" i="2"/>
  <c r="A1156" i="2"/>
  <c r="A901" i="2"/>
  <c r="A1307" i="2"/>
  <c r="A731" i="2"/>
  <c r="A781" i="2"/>
  <c r="A461" i="2"/>
  <c r="A854" i="2"/>
  <c r="A890" i="2"/>
  <c r="A864" i="2"/>
  <c r="A892" i="2"/>
  <c r="A124" i="2"/>
  <c r="A1104" i="2"/>
  <c r="A1195" i="2"/>
  <c r="A1341" i="2"/>
  <c r="A603" i="2"/>
  <c r="A1098" i="2"/>
  <c r="A776" i="2"/>
  <c r="A1334" i="2"/>
  <c r="A498" i="2"/>
  <c r="A154" i="2"/>
  <c r="A589" i="2"/>
  <c r="A609" i="2"/>
  <c r="A191" i="2"/>
  <c r="A916" i="2"/>
  <c r="A943" i="2"/>
  <c r="A696" i="2"/>
  <c r="A260" i="2"/>
  <c r="A137" i="2"/>
  <c r="A1108" i="2"/>
  <c r="A280" i="2"/>
  <c r="A1367" i="2"/>
  <c r="A1025" i="2"/>
  <c r="A254" i="2"/>
  <c r="A575" i="2"/>
  <c r="A245" i="2"/>
  <c r="A97" i="2"/>
  <c r="A1102" i="2"/>
  <c r="A1547" i="2"/>
  <c r="A1300" i="2"/>
  <c r="A602" i="2"/>
  <c r="A229" i="2"/>
  <c r="A1032" i="2"/>
  <c r="A780" i="2"/>
  <c r="A1363" i="2"/>
  <c r="A1056" i="2"/>
  <c r="F5" i="125" s="1"/>
  <c r="A1276" i="2"/>
  <c r="A1103" i="2"/>
  <c r="A907" i="2"/>
  <c r="A1171" i="2"/>
  <c r="A1380" i="2"/>
  <c r="A1656" i="2"/>
  <c r="A1231" i="2"/>
  <c r="A2024" i="2"/>
  <c r="A1858" i="2"/>
  <c r="A1908" i="2"/>
  <c r="A2041" i="2"/>
  <c r="A1616" i="2"/>
  <c r="A183" i="2"/>
  <c r="A38" i="2"/>
  <c r="A231" i="2"/>
  <c r="A69" i="2"/>
  <c r="A1060" i="2"/>
  <c r="B7" i="125" s="1"/>
  <c r="A1622" i="2"/>
  <c r="A1635" i="2"/>
  <c r="A1796" i="2"/>
  <c r="A1578" i="2"/>
  <c r="A1975" i="2"/>
  <c r="A2023" i="2"/>
  <c r="A596" i="2"/>
  <c r="A271" i="2"/>
  <c r="A472" i="2"/>
  <c r="A1471" i="2"/>
  <c r="A164" i="2"/>
  <c r="A937" i="2"/>
  <c r="A353" i="2"/>
  <c r="A613" i="2"/>
  <c r="A143" i="2"/>
  <c r="A768" i="2"/>
  <c r="A432" i="2"/>
  <c r="A299" i="2"/>
  <c r="A1007" i="2"/>
  <c r="A626" i="2"/>
  <c r="A720" i="2"/>
  <c r="A1076" i="2"/>
  <c r="C46" i="125" s="1"/>
  <c r="A914" i="2"/>
  <c r="A1311" i="2"/>
  <c r="A1271" i="2"/>
  <c r="A1135" i="2"/>
  <c r="A433" i="2"/>
  <c r="A840" i="2"/>
  <c r="A868" i="2"/>
  <c r="A61" i="2"/>
  <c r="A301" i="2"/>
  <c r="A279" i="2"/>
  <c r="A91" i="2"/>
  <c r="A1196" i="2"/>
  <c r="A1241" i="2"/>
  <c r="A265" i="2"/>
  <c r="A360" i="2"/>
  <c r="A1097" i="2"/>
  <c r="A1284" i="2"/>
  <c r="A635" i="2"/>
  <c r="A1348" i="2"/>
  <c r="A1033" i="2"/>
  <c r="A748" i="2"/>
  <c r="A553" i="2"/>
  <c r="A174" i="2"/>
  <c r="A919" i="2"/>
  <c r="A959" i="2"/>
  <c r="A1253" i="2"/>
  <c r="A649" i="2"/>
  <c r="A451" i="2"/>
  <c r="A1006" i="2"/>
  <c r="A118" i="2"/>
  <c r="A1298" i="2"/>
  <c r="A1353" i="2"/>
  <c r="A683" i="2"/>
  <c r="A729" i="2"/>
  <c r="A1338" i="2"/>
  <c r="A27" i="2"/>
  <c r="A972" i="2"/>
  <c r="A802" i="2"/>
  <c r="A970" i="2"/>
  <c r="A787" i="2"/>
  <c r="A1255" i="2"/>
  <c r="A1291" i="2"/>
  <c r="A550" i="2"/>
  <c r="A112" i="2"/>
  <c r="A647" i="2"/>
  <c r="A150" i="2"/>
  <c r="A839" i="2"/>
  <c r="A379" i="2"/>
  <c r="A699" i="2"/>
  <c r="A1450" i="2"/>
  <c r="A1220" i="2"/>
  <c r="A1679" i="2"/>
  <c r="A1475" i="2"/>
  <c r="A1525" i="2"/>
  <c r="A1585" i="2"/>
  <c r="A1756" i="2"/>
  <c r="A517" i="2"/>
  <c r="A147" i="2"/>
  <c r="A492" i="2"/>
  <c r="A1337" i="2"/>
  <c r="A911" i="2"/>
  <c r="A90" i="2"/>
  <c r="A258" i="2"/>
  <c r="A2027" i="2"/>
  <c r="A1672" i="2"/>
  <c r="A1936" i="2"/>
  <c r="A1636" i="2"/>
  <c r="A1865" i="2"/>
  <c r="A1459" i="2"/>
  <c r="A361" i="2"/>
  <c r="A378" i="2"/>
  <c r="A519" i="2"/>
  <c r="A376" i="2"/>
  <c r="A569" i="2"/>
  <c r="A876" i="2"/>
  <c r="A244" i="2"/>
  <c r="A930" i="2"/>
  <c r="A1365" i="2"/>
  <c r="A1124" i="2"/>
  <c r="A745" i="2"/>
  <c r="A316" i="2"/>
  <c r="A343" i="2"/>
  <c r="A1313" i="2"/>
  <c r="A36" i="2"/>
  <c r="A1094" i="2"/>
  <c r="A629" i="2"/>
  <c r="A891" i="2"/>
  <c r="A1289" i="2"/>
  <c r="A843" i="2"/>
  <c r="A1417" i="2"/>
  <c r="A239" i="2"/>
  <c r="A544" i="2"/>
  <c r="A158" i="2"/>
  <c r="A182" i="2"/>
  <c r="A466" i="2"/>
  <c r="A1359" i="2"/>
  <c r="A1089" i="2"/>
  <c r="A792" i="2"/>
  <c r="A773" i="2"/>
  <c r="A1376" i="2"/>
  <c r="A767" i="2"/>
  <c r="A1321" i="2"/>
  <c r="A595" i="2"/>
  <c r="A1332" i="2"/>
  <c r="A389" i="2"/>
  <c r="A134" i="2"/>
  <c r="A766" i="2"/>
  <c r="A1412" i="2"/>
  <c r="A1420" i="2"/>
  <c r="A309" i="2"/>
  <c r="A1029" i="2"/>
  <c r="A1720" i="2"/>
  <c r="A684" i="2"/>
  <c r="A718" i="2"/>
  <c r="A1077" i="2"/>
  <c r="E46" i="125" s="1"/>
  <c r="A15" i="2"/>
  <c r="A1176" i="2"/>
  <c r="A1193" i="2"/>
  <c r="A431" i="2"/>
  <c r="A1178" i="2"/>
  <c r="A344" i="2"/>
  <c r="A1714" i="2"/>
  <c r="A721" i="2"/>
  <c r="A703" i="2"/>
  <c r="A838" i="2"/>
  <c r="A1017" i="2"/>
  <c r="A1290" i="2"/>
  <c r="A252" i="2"/>
  <c r="A1339" i="2"/>
  <c r="A1244" i="2"/>
  <c r="A1020" i="2"/>
  <c r="A1394" i="2"/>
  <c r="A200" i="2"/>
  <c r="A1019" i="2"/>
  <c r="A1011" i="2"/>
  <c r="A1644" i="2"/>
  <c r="A1446" i="2"/>
  <c r="A1979" i="2"/>
  <c r="A1619" i="2"/>
  <c r="A1861" i="2"/>
  <c r="A1800" i="2"/>
  <c r="A1456" i="2"/>
  <c r="A184" i="2"/>
  <c r="A1778" i="2"/>
  <c r="A1802" i="2"/>
  <c r="A1624" i="2"/>
  <c r="A1626" i="2"/>
  <c r="A1588" i="2"/>
  <c r="A445" i="2"/>
  <c r="A496" i="2"/>
  <c r="A444" i="2"/>
  <c r="A1364" i="2"/>
  <c r="A1586" i="2"/>
  <c r="A1443" i="2"/>
  <c r="A1770" i="2"/>
  <c r="A1986" i="2"/>
  <c r="A915" i="2"/>
  <c r="A305" i="2"/>
  <c r="A716" i="2"/>
  <c r="A1430" i="2"/>
  <c r="A1727" i="2"/>
  <c r="A1900" i="2"/>
  <c r="A1736" i="2"/>
  <c r="A2010" i="2"/>
  <c r="A1386" i="2"/>
  <c r="A256" i="2"/>
  <c r="A1416" i="2"/>
  <c r="A1610" i="2"/>
  <c r="A1860" i="2"/>
  <c r="A1612" i="2"/>
  <c r="A1939" i="2"/>
  <c r="A1901" i="2"/>
  <c r="A556" i="2"/>
  <c r="A881" i="2"/>
  <c r="A300" i="2"/>
  <c r="A1058" i="2"/>
  <c r="F8" i="125" s="1"/>
  <c r="A784" i="2"/>
  <c r="A1296" i="2"/>
  <c r="A500" i="2"/>
  <c r="A115" i="2"/>
  <c r="A694" i="2"/>
  <c r="A1129" i="2"/>
  <c r="A1358" i="2"/>
  <c r="A397" i="2"/>
  <c r="A588" i="2"/>
  <c r="A786" i="2"/>
  <c r="A601" i="2"/>
  <c r="A1272" i="2"/>
  <c r="A1180" i="2"/>
  <c r="A1082" i="2"/>
  <c r="A805" i="2"/>
  <c r="A371" i="2"/>
  <c r="A1163" i="2"/>
  <c r="A350" i="2"/>
  <c r="A419" i="2"/>
  <c r="A606" i="2"/>
  <c r="A1360" i="2"/>
  <c r="A1266" i="2"/>
  <c r="A1297" i="2"/>
  <c r="A471" i="2"/>
  <c r="A719" i="2"/>
  <c r="A294" i="2"/>
  <c r="A1548" i="2"/>
  <c r="A814" i="2"/>
  <c r="A1385" i="2"/>
  <c r="A727" i="2"/>
  <c r="A1034" i="2"/>
  <c r="A1143" i="2"/>
  <c r="A248" i="2"/>
  <c r="A1712" i="2"/>
  <c r="A1238" i="2"/>
  <c r="A1449" i="2"/>
  <c r="A222" i="2"/>
  <c r="A1452" i="2"/>
  <c r="A1658" i="2"/>
  <c r="A1234" i="2"/>
  <c r="A1647" i="2"/>
  <c r="A1523" i="2"/>
  <c r="A1762" i="2"/>
  <c r="A1967" i="2"/>
  <c r="A1390" i="2"/>
  <c r="A1881" i="2"/>
  <c r="A1834" i="2"/>
  <c r="A1462" i="2"/>
  <c r="A1895" i="2"/>
  <c r="A1763" i="2"/>
  <c r="A1779" i="2"/>
  <c r="A1694" i="2"/>
  <c r="A1526" i="2"/>
  <c r="A1597" i="2"/>
  <c r="A1907" i="2"/>
  <c r="A1851" i="2"/>
  <c r="A1898" i="2"/>
  <c r="A1754" i="2"/>
  <c r="A1639" i="2"/>
  <c r="A1952" i="2"/>
  <c r="A1489" i="2"/>
  <c r="A1490" i="2"/>
  <c r="A1551" i="2"/>
  <c r="A1467" i="2"/>
  <c r="A1468" i="2"/>
  <c r="A1566" i="2"/>
  <c r="A1817" i="2"/>
  <c r="A1603" i="2"/>
  <c r="A1987" i="2"/>
  <c r="A2022" i="2"/>
  <c r="A711" i="2"/>
  <c r="A1251" i="2"/>
  <c r="A481" i="2"/>
  <c r="A40" i="2"/>
  <c r="A895" i="2"/>
  <c r="A499" i="2"/>
  <c r="A512" i="2"/>
  <c r="A1057" i="2"/>
  <c r="F7" i="125" s="1"/>
  <c r="A1164" i="2"/>
  <c r="A728" i="2"/>
  <c r="A1131" i="2"/>
  <c r="A53" i="2"/>
  <c r="A362" i="2"/>
  <c r="A1062" i="2"/>
  <c r="B8" i="125" s="1"/>
  <c r="A102" i="2"/>
  <c r="A1048" i="2"/>
  <c r="B1" i="125" s="1"/>
  <c r="A583" i="2"/>
  <c r="A577" i="2"/>
  <c r="A94" i="2"/>
  <c r="A347" i="2"/>
  <c r="A377" i="2"/>
  <c r="A1043" i="2"/>
  <c r="A202" i="2"/>
  <c r="A760" i="2"/>
  <c r="A1132" i="2"/>
  <c r="A1051" i="2"/>
  <c r="B3" i="125" s="1"/>
  <c r="A1377" i="2"/>
  <c r="A631" i="2"/>
  <c r="A146" i="2"/>
  <c r="A827" i="2"/>
  <c r="A788" i="2"/>
  <c r="A736" i="2"/>
  <c r="A194" i="2"/>
  <c r="A924" i="2"/>
  <c r="A700" i="2"/>
  <c r="A755" i="2"/>
  <c r="A1036" i="2"/>
  <c r="A273" i="2"/>
  <c r="A473" i="2"/>
  <c r="A1330" i="2"/>
  <c r="A1323" i="2"/>
  <c r="A43" i="2"/>
  <c r="A1299" i="2"/>
  <c r="A1592" i="2"/>
  <c r="A1201" i="2"/>
  <c r="A1646" i="2"/>
  <c r="A1454" i="2"/>
  <c r="A1210" i="2"/>
  <c r="A1544" i="2"/>
  <c r="A1787" i="2"/>
  <c r="A1772" i="2"/>
  <c r="A1435" i="2"/>
  <c r="A1556" i="2"/>
  <c r="A1498" i="2"/>
  <c r="A1438" i="2"/>
  <c r="A1181" i="2"/>
  <c r="A1661" i="2"/>
  <c r="A1559" i="2"/>
  <c r="A1485" i="2"/>
  <c r="A1994" i="2"/>
  <c r="A1862" i="2"/>
  <c r="A1920" i="2"/>
  <c r="A1608" i="2"/>
  <c r="A2038" i="2"/>
  <c r="A1527" i="2"/>
  <c r="A1707" i="2"/>
  <c r="A1887" i="2"/>
  <c r="A1524" i="2"/>
  <c r="A1555" i="2"/>
  <c r="A1983" i="2"/>
  <c r="A1868" i="2"/>
  <c r="A1924" i="2"/>
  <c r="A1840" i="2"/>
  <c r="A1928" i="2"/>
  <c r="A1457" i="2"/>
  <c r="A1685" i="2"/>
  <c r="A1518" i="2"/>
  <c r="A1757" i="2"/>
  <c r="A187" i="2"/>
  <c r="A888" i="2"/>
  <c r="A259" i="2"/>
  <c r="A333" i="2"/>
  <c r="A268" i="2"/>
  <c r="A1356" i="2"/>
  <c r="A520" i="2"/>
  <c r="A1413" i="2"/>
  <c r="A1093" i="2"/>
  <c r="A1403" i="2"/>
  <c r="A639" i="2"/>
  <c r="A1408" i="2"/>
  <c r="A84" i="2"/>
  <c r="A1125" i="2"/>
  <c r="A1063" i="2"/>
  <c r="B10" i="125" s="1"/>
  <c r="A958" i="2"/>
  <c r="A1411" i="2"/>
  <c r="A128" i="2"/>
  <c r="A1329" i="2"/>
  <c r="A977" i="2"/>
  <c r="A52" i="2"/>
  <c r="A744" i="2"/>
  <c r="A702" i="2"/>
  <c r="A1375" i="2"/>
  <c r="A1073" i="2"/>
  <c r="B58" i="125" s="1"/>
  <c r="A1081" i="2"/>
  <c r="A1150" i="2"/>
  <c r="A365" i="2"/>
  <c r="A502" i="2"/>
  <c r="A32" i="2"/>
  <c r="A121" i="2"/>
  <c r="A1342" i="2"/>
  <c r="A625" i="2"/>
  <c r="A1075" i="2"/>
  <c r="B60" i="125" s="1"/>
  <c r="A831" i="2"/>
  <c r="A1246" i="2"/>
  <c r="A1050" i="2"/>
  <c r="A1595" i="2"/>
  <c r="A212" i="2"/>
  <c r="A1653" i="2"/>
  <c r="A1659" i="2"/>
  <c r="A1431" i="2"/>
  <c r="A1393" i="2"/>
  <c r="A1701" i="2"/>
  <c r="A2013" i="2"/>
  <c r="A1822" i="2"/>
  <c r="A1871" i="2"/>
  <c r="A1436" i="2"/>
  <c r="A1460" i="2"/>
  <c r="A1884" i="2"/>
  <c r="A1775" i="2"/>
  <c r="A1617" i="2"/>
  <c r="A1491" i="2"/>
  <c r="A1537" i="2"/>
  <c r="A1932" i="2"/>
  <c r="A1476" i="2"/>
  <c r="A1863" i="2"/>
  <c r="A2019" i="2"/>
  <c r="A2003" i="2"/>
  <c r="A1848" i="2"/>
  <c r="A2036" i="2"/>
  <c r="A1477" i="2"/>
  <c r="A210" i="2"/>
  <c r="A1575" i="2"/>
  <c r="A1481" i="2"/>
  <c r="A1625" i="2"/>
  <c r="A1938" i="2"/>
  <c r="A1637" i="2"/>
  <c r="A1495" i="2"/>
  <c r="A1913" i="2"/>
  <c r="A1158" i="2"/>
  <c r="A1100" i="2"/>
  <c r="A298" i="2"/>
  <c r="A387" i="2"/>
  <c r="A190" i="2"/>
  <c r="A935" i="2"/>
  <c r="A487" i="2"/>
  <c r="A127" i="2"/>
  <c r="A477" i="2"/>
  <c r="A677" i="2"/>
  <c r="A1398" i="2"/>
  <c r="A141" i="2"/>
  <c r="A726" i="2"/>
  <c r="A1260" i="2"/>
  <c r="A486" i="2"/>
  <c r="A706" i="2"/>
  <c r="A173" i="2"/>
  <c r="A1035" i="2"/>
  <c r="A168" i="2"/>
  <c r="A691" i="2"/>
  <c r="A763" i="2"/>
  <c r="A1320" i="2"/>
  <c r="A817" i="2"/>
  <c r="A661" i="2"/>
  <c r="A1170" i="2"/>
  <c r="A837" i="2"/>
  <c r="A30" i="2"/>
  <c r="A1130" i="2"/>
  <c r="A909" i="2"/>
  <c r="A777" i="2"/>
  <c r="A1229" i="2"/>
  <c r="A217" i="2"/>
  <c r="A1200" i="2"/>
  <c r="A1540" i="2"/>
  <c r="A1648" i="2"/>
  <c r="A1650" i="2"/>
  <c r="A1230" i="2"/>
  <c r="A1689" i="2"/>
  <c r="A2001" i="2"/>
  <c r="A1629" i="2"/>
  <c r="A1582" i="2"/>
  <c r="A1516" i="2"/>
  <c r="A1917" i="2"/>
  <c r="A1773" i="2"/>
  <c r="A1501" i="2"/>
  <c r="A1799" i="2"/>
  <c r="A1634" i="2"/>
  <c r="A2017" i="2"/>
  <c r="A1560" i="2"/>
  <c r="A1788" i="2"/>
  <c r="A1499" i="2"/>
  <c r="A1955" i="2"/>
  <c r="A1836" i="2"/>
  <c r="A1621" i="2"/>
  <c r="A1536" i="2"/>
  <c r="A1492" i="2"/>
  <c r="A1876" i="2"/>
  <c r="A1940" i="2"/>
  <c r="A1781" i="2"/>
  <c r="A1615" i="2"/>
  <c r="A2004" i="2"/>
  <c r="A1688" i="2"/>
  <c r="A934" i="2"/>
  <c r="A186" i="2"/>
  <c r="A504" i="2"/>
  <c r="A899" i="2"/>
  <c r="A826" i="2"/>
  <c r="A1030" i="2"/>
  <c r="A1410" i="2"/>
  <c r="A1319" i="2"/>
  <c r="A783" i="2"/>
  <c r="A1070" i="2"/>
  <c r="C34" i="125" s="1"/>
  <c r="A142" i="2"/>
  <c r="A725" i="2"/>
  <c r="A238" i="2"/>
  <c r="A130" i="2"/>
  <c r="A237" i="2"/>
  <c r="A1162" i="2"/>
  <c r="A833" i="2"/>
  <c r="A1305" i="2"/>
  <c r="A836" i="2"/>
  <c r="A538" i="2"/>
  <c r="A551" i="2"/>
  <c r="A1214" i="2"/>
  <c r="A1322" i="2"/>
  <c r="A1407" i="2"/>
  <c r="A681" i="2"/>
  <c r="A1136" i="2"/>
  <c r="A1123" i="2"/>
  <c r="A106" i="2"/>
  <c r="A1245" i="2"/>
  <c r="A1139" i="2"/>
  <c r="A1074" i="2"/>
  <c r="B59" i="125" s="1"/>
  <c r="A1112" i="2"/>
  <c r="A825" i="2"/>
  <c r="A1282" i="2"/>
  <c r="A1197" i="2"/>
  <c r="A1040" i="2"/>
  <c r="A572" i="2"/>
  <c r="A1003" i="2"/>
  <c r="A1366" i="2"/>
  <c r="A903" i="2"/>
  <c r="A955" i="2"/>
  <c r="A1215" i="2"/>
  <c r="A64" i="2"/>
  <c r="A213" i="2"/>
  <c r="A1213" i="2"/>
  <c r="A1497" i="2"/>
  <c r="A1645" i="2"/>
  <c r="A1989" i="2"/>
  <c r="A1786" i="2"/>
  <c r="A1954" i="2"/>
  <c r="A1859" i="2"/>
  <c r="A1593" i="2"/>
  <c r="A1534" i="2"/>
  <c r="A1837" i="2"/>
  <c r="A1571" i="2"/>
  <c r="A1583" i="2"/>
  <c r="A1447" i="2"/>
  <c r="A1874" i="2"/>
  <c r="A1885" i="2"/>
  <c r="A1856" i="2"/>
  <c r="A1488" i="2"/>
  <c r="A1824" i="2"/>
  <c r="A1440" i="2"/>
  <c r="A1465" i="2"/>
  <c r="A1600" i="2"/>
  <c r="A2007" i="2"/>
  <c r="A1732" i="2"/>
  <c r="A1792" i="2"/>
  <c r="A1432" i="2"/>
  <c r="A1590" i="2"/>
  <c r="A1697" i="2"/>
  <c r="A2033" i="2"/>
  <c r="A1903" i="2"/>
  <c r="A49" i="2"/>
  <c r="A762" i="2"/>
  <c r="A526" i="2"/>
  <c r="A537" i="2"/>
  <c r="A616" i="2"/>
  <c r="A853" i="2"/>
  <c r="A957" i="2"/>
  <c r="A417" i="2"/>
  <c r="A346" i="2"/>
  <c r="A1061" i="2"/>
  <c r="F4" i="125" s="1"/>
  <c r="A1723" i="2"/>
  <c r="A666" i="2"/>
  <c r="A962" i="2"/>
  <c r="A996" i="2"/>
  <c r="A964" i="2"/>
  <c r="A968" i="2"/>
  <c r="A980" i="2"/>
  <c r="A986" i="2"/>
  <c r="A985" i="2"/>
  <c r="A974" i="2"/>
  <c r="A947" i="2"/>
  <c r="A978" i="2"/>
  <c r="A651" i="2"/>
  <c r="A673" i="2"/>
  <c r="A999" i="2"/>
  <c r="A967" i="2"/>
  <c r="A997" i="2"/>
  <c r="A983" i="2"/>
  <c r="A1000" i="2"/>
  <c r="A1005" i="2"/>
  <c r="A963" i="2"/>
  <c r="A1002" i="2"/>
  <c r="A653" i="2"/>
  <c r="A24" i="2"/>
  <c r="D4" i="169" s="1"/>
  <c r="A1001" i="2"/>
  <c r="A966" i="2"/>
  <c r="A969" i="2"/>
  <c r="A984" i="2"/>
  <c r="A994" i="2"/>
  <c r="A979" i="2"/>
  <c r="A982" i="2"/>
  <c r="A988" i="2"/>
  <c r="A662" i="2"/>
  <c r="A816" i="2"/>
  <c r="A995" i="2"/>
  <c r="A971" i="2"/>
  <c r="A973" i="2"/>
  <c r="A981" i="2"/>
  <c r="A987" i="2"/>
  <c r="B5" i="2" l="1"/>
  <c r="A5" i="2" s="1"/>
</calcChain>
</file>

<file path=xl/sharedStrings.xml><?xml version="1.0" encoding="utf-8"?>
<sst xmlns="http://schemas.openxmlformats.org/spreadsheetml/2006/main" count="5529" uniqueCount="3365">
  <si>
    <t>Deutsch</t>
  </si>
  <si>
    <t>Français</t>
  </si>
  <si>
    <t>English</t>
  </si>
  <si>
    <t>Italiano</t>
  </si>
  <si>
    <t>Aktuelle Sprache</t>
  </si>
  <si>
    <t>Sprache 1</t>
  </si>
  <si>
    <t>Sprache 2</t>
  </si>
  <si>
    <t>Sprache 3</t>
  </si>
  <si>
    <t>Sprache 4</t>
  </si>
  <si>
    <t>Sprache 5</t>
  </si>
  <si>
    <t>Aktuell angezeigte Sprache</t>
  </si>
  <si>
    <t>5_???</t>
  </si>
  <si>
    <t>contact info@2imanagement.ch</t>
  </si>
  <si>
    <t>Konkurrenz</t>
  </si>
  <si>
    <t>Concurrence</t>
  </si>
  <si>
    <t>Kunden</t>
  </si>
  <si>
    <t>Clients</t>
  </si>
  <si>
    <t>Wir</t>
  </si>
  <si>
    <t>Nous</t>
  </si>
  <si>
    <t>hoch</t>
  </si>
  <si>
    <t>gering</t>
  </si>
  <si>
    <t>Nr.</t>
  </si>
  <si>
    <t>No.</t>
  </si>
  <si>
    <t>Mögliche Massnahmen</t>
  </si>
  <si>
    <t>Mesures possibles</t>
  </si>
  <si>
    <t>Status</t>
  </si>
  <si>
    <t>Statut</t>
  </si>
  <si>
    <t>Einflussfaktoren</t>
  </si>
  <si>
    <t>Facteurs d'influence</t>
  </si>
  <si>
    <t>Auswirkungen</t>
  </si>
  <si>
    <t>Impact</t>
  </si>
  <si>
    <t>Stärke der Auswirkungen</t>
  </si>
  <si>
    <t>Intensité de l'impact</t>
  </si>
  <si>
    <t>Trend</t>
  </si>
  <si>
    <t>Ten-
dance</t>
  </si>
  <si>
    <t>Bemerkungen</t>
  </si>
  <si>
    <t>Remarques</t>
  </si>
  <si>
    <t>Qualität</t>
  </si>
  <si>
    <t>Qualité</t>
  </si>
  <si>
    <t>Controlling</t>
  </si>
  <si>
    <t>Personal</t>
  </si>
  <si>
    <t>Quelle</t>
  </si>
  <si>
    <t>Source</t>
  </si>
  <si>
    <t>R I S I K O M A N A G E M E N T</t>
  </si>
  <si>
    <t>G E S T I O N   D U   R I S Q U E</t>
  </si>
  <si>
    <t>Eintretenswahrscheinlichkeit</t>
  </si>
  <si>
    <t>Probabilité d'occurrence</t>
  </si>
  <si>
    <t>élevée</t>
  </si>
  <si>
    <t>mittel</t>
  </si>
  <si>
    <t>moyenne</t>
  </si>
  <si>
    <t>faible</t>
  </si>
  <si>
    <t>Schadensausmass</t>
  </si>
  <si>
    <t>Étendue des dégâts</t>
  </si>
  <si>
    <t>Kein Handlungsbedarf</t>
  </si>
  <si>
    <t>Aucune action nécessaire</t>
  </si>
  <si>
    <t>Handlungsbedarf</t>
  </si>
  <si>
    <t>Action nécessaire</t>
  </si>
  <si>
    <t>Akuter Handlungsbedarf</t>
  </si>
  <si>
    <t>Action urgente</t>
  </si>
  <si>
    <t>Risiko</t>
  </si>
  <si>
    <t>Risque</t>
  </si>
  <si>
    <t>Eintretens-wahrscheinlich-keit</t>
  </si>
  <si>
    <t>Schadens-ausmass</t>
  </si>
  <si>
    <t>Étendue des dommages</t>
  </si>
  <si>
    <t>Ausmass der Auswirkungen</t>
  </si>
  <si>
    <t>Étendue de l'impact</t>
  </si>
  <si>
    <t>B E N C H M A R K I N G</t>
  </si>
  <si>
    <t>Vergleichsobjekte</t>
  </si>
  <si>
    <t>Objets de comparaison</t>
  </si>
  <si>
    <t>Stärken / Schwächen -&gt; interne Faktoren</t>
  </si>
  <si>
    <t>Forces / faiblesses -&gt; facteurs internes</t>
  </si>
  <si>
    <t>Stärken / Schwächen</t>
  </si>
  <si>
    <t>Forces / faiblesses</t>
  </si>
  <si>
    <t>Chancen / Gefahren</t>
  </si>
  <si>
    <t>Opportunités / menaces</t>
  </si>
  <si>
    <t>Gewichtung</t>
  </si>
  <si>
    <t>Stärken</t>
  </si>
  <si>
    <t>Forces</t>
  </si>
  <si>
    <t>Schwächen</t>
  </si>
  <si>
    <t>Faiblesses</t>
  </si>
  <si>
    <t>Total</t>
  </si>
  <si>
    <t>in %</t>
  </si>
  <si>
    <t>en %</t>
  </si>
  <si>
    <t>trifft voll zu</t>
  </si>
  <si>
    <t xml:space="preserve">correspond tout à fait </t>
  </si>
  <si>
    <t>trifft eher zu</t>
  </si>
  <si>
    <t xml:space="preserve">correspond plutôt </t>
  </si>
  <si>
    <t>trifft teilweise zu</t>
  </si>
  <si>
    <t xml:space="preserve">correspond partiellement </t>
  </si>
  <si>
    <t>trifft eher nicht zu</t>
  </si>
  <si>
    <t>correspond peu</t>
  </si>
  <si>
    <t>trifft überhaupt nicht zu</t>
  </si>
  <si>
    <t xml:space="preserve">ne correspond pas du tout </t>
  </si>
  <si>
    <t>Fragen:</t>
  </si>
  <si>
    <t>Zusammenfassung</t>
  </si>
  <si>
    <t>Résumé</t>
  </si>
  <si>
    <t>Strategien</t>
  </si>
  <si>
    <t>Stratégies</t>
  </si>
  <si>
    <t>Strategische Indikatoren</t>
  </si>
  <si>
    <t>Indicateurs stratégiques</t>
  </si>
  <si>
    <t>IST</t>
  </si>
  <si>
    <t>ÊTRE</t>
  </si>
  <si>
    <t>SOLL</t>
  </si>
  <si>
    <t>DOIT</t>
  </si>
  <si>
    <t>erreicht</t>
  </si>
  <si>
    <t>atteint</t>
  </si>
  <si>
    <t>rot</t>
  </si>
  <si>
    <t>rouge</t>
  </si>
  <si>
    <t>gelb</t>
  </si>
  <si>
    <t>jaune</t>
  </si>
  <si>
    <t>Indikatoren</t>
  </si>
  <si>
    <t>Indicateurs</t>
  </si>
  <si>
    <t>Projekte</t>
  </si>
  <si>
    <t>Projets</t>
  </si>
  <si>
    <t>Beginn</t>
  </si>
  <si>
    <t>Début</t>
  </si>
  <si>
    <t>Ende</t>
  </si>
  <si>
    <t>Fin</t>
  </si>
  <si>
    <t>Wer?</t>
  </si>
  <si>
    <t>Qui?</t>
  </si>
  <si>
    <t>S T R A T E G I S C H E   I N D I K A T O R E N</t>
  </si>
  <si>
    <t>I N D I C A T E U R S   S T R A T É G I Q U E</t>
  </si>
  <si>
    <t>Berechnung</t>
  </si>
  <si>
    <t>Calcul</t>
  </si>
  <si>
    <t>Beschreibung/Bemerkungen</t>
  </si>
  <si>
    <t>Description/Remarques</t>
  </si>
  <si>
    <t>Erhebungszeitpunkt &amp; Branchenvergleich</t>
  </si>
  <si>
    <t>Moment de l'enquête &amp; Comparaison avec la branche</t>
  </si>
  <si>
    <t>I N D I K A T O R E N   Z I E L E</t>
  </si>
  <si>
    <t>I N D I C A T E U R S   O B J E C T I F S</t>
  </si>
  <si>
    <t>K O M M U N I K A T I O N</t>
  </si>
  <si>
    <t>C O M M U N I C A T I O N</t>
  </si>
  <si>
    <t>Internet</t>
  </si>
  <si>
    <t>Social Medias</t>
  </si>
  <si>
    <t>Public Relations</t>
  </si>
  <si>
    <t>Relations publiques</t>
  </si>
  <si>
    <t>Diverses</t>
  </si>
  <si>
    <t>Divers</t>
  </si>
  <si>
    <t>U R S A C H E  -  W I R K U N G S  -  D I A G R A M M</t>
  </si>
  <si>
    <t>D I A G R A M M E   D E   C A U S E S   E T   E F F E T S</t>
  </si>
  <si>
    <t>Anzahl</t>
  </si>
  <si>
    <t>Ursachen des Problems</t>
  </si>
  <si>
    <t>Ranking</t>
  </si>
  <si>
    <t>P A R E T O   D I A G R A M M</t>
  </si>
  <si>
    <t>D I A G R A M M E   D E   P A R E T O</t>
  </si>
  <si>
    <t>Möchten Sie das Programm "Strategisches Management" öffnen?</t>
  </si>
  <si>
    <t>Prozess</t>
  </si>
  <si>
    <t>Einheit</t>
  </si>
  <si>
    <t>Aktueller Wert</t>
  </si>
  <si>
    <t>Verbesserung / Verschlechterung</t>
  </si>
  <si>
    <t>absolut</t>
  </si>
  <si>
    <t>Processus</t>
  </si>
  <si>
    <t>Unité</t>
  </si>
  <si>
    <t>Valeur actuelle</t>
  </si>
  <si>
    <t>Amélioration / détérioration</t>
  </si>
  <si>
    <t>absolue</t>
  </si>
  <si>
    <t>Stellen Sie sicher, dass die Datei "02_StrategicManagement.exe" im selben Verzeichnis abgelegt ist!</t>
  </si>
  <si>
    <t xml:space="preserve">P R O Z E S S </t>
  </si>
  <si>
    <t>P R O C E S S U S</t>
  </si>
  <si>
    <t>Name</t>
  </si>
  <si>
    <t>Nom</t>
  </si>
  <si>
    <t>Verantwortung</t>
  </si>
  <si>
    <t>Responsable</t>
  </si>
  <si>
    <t>aktualisiert am:</t>
  </si>
  <si>
    <t>actualisé le :</t>
  </si>
  <si>
    <t>Anderer Prozess</t>
  </si>
  <si>
    <t>Autre Processus</t>
  </si>
  <si>
    <t>Nächste Seite</t>
  </si>
  <si>
    <t>Page suivante</t>
  </si>
  <si>
    <t>Beginn/Ende</t>
  </si>
  <si>
    <t>Début/Fin</t>
  </si>
  <si>
    <t>Anschluss</t>
  </si>
  <si>
    <t>Lien</t>
  </si>
  <si>
    <t>Dokument</t>
  </si>
  <si>
    <t>Document</t>
  </si>
  <si>
    <t>Entscheid</t>
  </si>
  <si>
    <t>Décision</t>
  </si>
  <si>
    <t>Forts.</t>
  </si>
  <si>
    <t>Suite</t>
  </si>
  <si>
    <t>ja</t>
  </si>
  <si>
    <t>oui</t>
  </si>
  <si>
    <t>nein</t>
  </si>
  <si>
    <t xml:space="preserve">non </t>
  </si>
  <si>
    <t>S. 2</t>
  </si>
  <si>
    <t>p. 2</t>
  </si>
  <si>
    <t>Nr. Prozess</t>
  </si>
  <si>
    <t>No. processus</t>
  </si>
  <si>
    <t>Text</t>
  </si>
  <si>
    <t>Texte</t>
  </si>
  <si>
    <t>Voulez-vous ouvrir le programme "Tableau de bord"?</t>
  </si>
  <si>
    <t>Stellen Sie sicher, dass die Datei "01_Cockpit.exe" im selben Verzeichnis abgelegt ist!</t>
  </si>
  <si>
    <t>Assurez-vous, que le fichier "01_Cockpit.exe" se touve dans le même répertoire!</t>
  </si>
  <si>
    <t>Andere Dokumente öffen</t>
  </si>
  <si>
    <t>Ouvrir autres documents</t>
  </si>
  <si>
    <t>Raisons du problème</t>
  </si>
  <si>
    <t>Probabilité d'occurence</t>
  </si>
  <si>
    <t>Auftretenswahr-scheinlichkeit</t>
  </si>
  <si>
    <t>Häufig-keit</t>
  </si>
  <si>
    <t>Fré-quence</t>
  </si>
  <si>
    <t>Réclamations</t>
  </si>
  <si>
    <t>Reklamationen</t>
  </si>
  <si>
    <t>du:</t>
  </si>
  <si>
    <t>bis:</t>
  </si>
  <si>
    <t>au:</t>
  </si>
  <si>
    <t>vom:</t>
  </si>
  <si>
    <t>Möchten Sie das Programm "Balanced Scorecard" öffnen?</t>
  </si>
  <si>
    <t>Voulez-vous ouvrir le programme "Balanced Scorcard"?</t>
  </si>
  <si>
    <t>Prozesse</t>
  </si>
  <si>
    <t>Interne</t>
  </si>
  <si>
    <t>Externe</t>
  </si>
  <si>
    <t>Intern</t>
  </si>
  <si>
    <t>Extern</t>
  </si>
  <si>
    <t>Finanzen</t>
  </si>
  <si>
    <t>Finances</t>
  </si>
  <si>
    <t>Bezeichnung</t>
  </si>
  <si>
    <t>Désignation</t>
  </si>
  <si>
    <t>Hauptstärken</t>
  </si>
  <si>
    <t>Forces principales</t>
  </si>
  <si>
    <t>Hauptschwächen</t>
  </si>
  <si>
    <t>Faiblesses principales</t>
  </si>
  <si>
    <t>grande</t>
  </si>
  <si>
    <t>gross</t>
  </si>
  <si>
    <t>grand</t>
  </si>
  <si>
    <t>Einfluss der Stakeholder</t>
  </si>
  <si>
    <t>Influence des parties prenantes</t>
  </si>
  <si>
    <t>petite</t>
  </si>
  <si>
    <t>klein</t>
  </si>
  <si>
    <t>petit</t>
  </si>
  <si>
    <t>Möchten Sie das Programm "Business Plan" öffnen?</t>
  </si>
  <si>
    <t>Voulez-vous ouvrir le programme "Business Plan"?</t>
  </si>
  <si>
    <t>Stellen Sie sicher, dass die Datei "04_BusinessPlan.exe" im selben Verzeichnis abgelegt ist!</t>
  </si>
  <si>
    <t>Assurez-vous, que le fichier  "04_BusinessPlan.exe" se touve dans le même répertoire!</t>
  </si>
  <si>
    <t>Politische Trends</t>
  </si>
  <si>
    <t>Tendances politiques</t>
  </si>
  <si>
    <t>Ökonomische Trends</t>
  </si>
  <si>
    <t>Tendances économiques</t>
  </si>
  <si>
    <t>Soziologische Trends</t>
  </si>
  <si>
    <t>Tendances sociologiques</t>
  </si>
  <si>
    <t>Technologische Trends</t>
  </si>
  <si>
    <t>Tendances technologiques</t>
  </si>
  <si>
    <t>Rechtliche Trends</t>
  </si>
  <si>
    <t>Tendances légales</t>
  </si>
  <si>
    <t>Ökologische Trends</t>
  </si>
  <si>
    <t>Tendances écologiques</t>
  </si>
  <si>
    <t>Bereich</t>
  </si>
  <si>
    <t>Domaine</t>
  </si>
  <si>
    <t>K O S T E N  -  N U T Z E N</t>
  </si>
  <si>
    <t>Kosten</t>
  </si>
  <si>
    <t>Coût</t>
  </si>
  <si>
    <t>Nutzen</t>
  </si>
  <si>
    <t>Avantages</t>
  </si>
  <si>
    <t>Produkteinnovation</t>
  </si>
  <si>
    <t>Prozessinnovation</t>
  </si>
  <si>
    <t>Organisatorische Innovation</t>
  </si>
  <si>
    <t>Innovation produit</t>
  </si>
  <si>
    <t>Dienstleistungs-innovation</t>
  </si>
  <si>
    <t>Efforts</t>
  </si>
  <si>
    <t>Innovation prest. service</t>
  </si>
  <si>
    <t>Innovation organisationnelle</t>
  </si>
  <si>
    <t>grands</t>
  </si>
  <si>
    <t>petits</t>
  </si>
  <si>
    <t>C O Û T  -   A V A N T A G E</t>
  </si>
  <si>
    <t>Aufwand</t>
  </si>
  <si>
    <t>Möchten Sie das Programm "Projektmanagement" öffnen?</t>
  </si>
  <si>
    <t>Voulez-vous ouvrir le programme "Gestion de projets"?</t>
  </si>
  <si>
    <t>Stellen Sie sicher, dass die Datei "03_ProjectManagement.exe" im selben Verzeichnis abgelegt ist!</t>
  </si>
  <si>
    <t>Assurez-vous, que le fichier "03_ProjectManagement.exe" se touve dans le même répertoire!</t>
  </si>
  <si>
    <t>Möchten Sie das Programm "Führungsockpit" öffnen?</t>
  </si>
  <si>
    <t>V A R I A N T E N B E W E R T U N G</t>
  </si>
  <si>
    <t>É V A L U A T I O N   D E S   V A R I A N T E S</t>
  </si>
  <si>
    <t>Indikator</t>
  </si>
  <si>
    <t>Indicateur</t>
  </si>
  <si>
    <t>Datum</t>
  </si>
  <si>
    <t>Date</t>
  </si>
  <si>
    <t>Aktualisiert am:</t>
  </si>
  <si>
    <t xml:space="preserve"> </t>
  </si>
  <si>
    <t>Wer sind die Kunden?</t>
  </si>
  <si>
    <t>Welche Trümpfe habe ich?</t>
  </si>
  <si>
    <t xml:space="preserve">Welches sind meine Kernaktivitäten? </t>
  </si>
  <si>
    <t>Was ist unverzichtbar?</t>
  </si>
  <si>
    <t>Comments</t>
  </si>
  <si>
    <t>Management</t>
  </si>
  <si>
    <t>Competition</t>
  </si>
  <si>
    <t>Concorrenza</t>
  </si>
  <si>
    <t>N.</t>
  </si>
  <si>
    <t>Remarks</t>
  </si>
  <si>
    <t>Osservazioni</t>
  </si>
  <si>
    <t>Quality</t>
  </si>
  <si>
    <t>R I S K   M A N A G E M E N T</t>
  </si>
  <si>
    <t>G E S T I O N E   D E L   R I S C H I O</t>
  </si>
  <si>
    <t>Probability of occurrence</t>
  </si>
  <si>
    <t>Probabilità di accadimento</t>
  </si>
  <si>
    <t>High</t>
  </si>
  <si>
    <t>elevata</t>
  </si>
  <si>
    <t>Medium</t>
  </si>
  <si>
    <t>media</t>
  </si>
  <si>
    <t>Low</t>
  </si>
  <si>
    <t>bassa</t>
  </si>
  <si>
    <t>Extent of damage</t>
  </si>
  <si>
    <t>Entità dei danni</t>
  </si>
  <si>
    <t>No need for action</t>
  </si>
  <si>
    <t>Nessun intervento necessario</t>
  </si>
  <si>
    <t>Need for action</t>
  </si>
  <si>
    <t>Intervento necessario</t>
  </si>
  <si>
    <t>Urgent need for action</t>
  </si>
  <si>
    <t>Intervento urgente</t>
  </si>
  <si>
    <t>Risk</t>
  </si>
  <si>
    <t>Rischio</t>
  </si>
  <si>
    <t>Consequences</t>
  </si>
  <si>
    <t>Impatto</t>
  </si>
  <si>
    <t>Ten-
denza</t>
  </si>
  <si>
    <t>Possible measures</t>
  </si>
  <si>
    <t>Misure possibili</t>
  </si>
  <si>
    <t>Statuto</t>
  </si>
  <si>
    <t>Extent of consequences</t>
  </si>
  <si>
    <t>Entità dell'impatto</t>
  </si>
  <si>
    <t>Compared objects</t>
  </si>
  <si>
    <t>Oggetti di paragone</t>
  </si>
  <si>
    <t>Us</t>
  </si>
  <si>
    <t>Noi</t>
  </si>
  <si>
    <t>Strengths / Weaknesses -&gt; internal factors</t>
  </si>
  <si>
    <t>Punti di forza / debolezza -&gt; fattori interni</t>
  </si>
  <si>
    <t>Strengths / weaknesses</t>
  </si>
  <si>
    <t>Punti di forza / debolezza</t>
  </si>
  <si>
    <t>Opportunities / Threats</t>
  </si>
  <si>
    <t>Opportunità / Minacce</t>
  </si>
  <si>
    <t>Strengths</t>
  </si>
  <si>
    <t>Punti di forza</t>
  </si>
  <si>
    <t>Weaknesses</t>
  </si>
  <si>
    <t>Punti di debolezza</t>
  </si>
  <si>
    <t>totally applies</t>
  </si>
  <si>
    <t>corrisponde perfettamente</t>
  </si>
  <si>
    <t>rather applies</t>
  </si>
  <si>
    <t xml:space="preserve">corrisponde abbastanza </t>
  </si>
  <si>
    <t>partially applies</t>
  </si>
  <si>
    <t xml:space="preserve">corrisponde parzialmente </t>
  </si>
  <si>
    <t>rather doesn't applies</t>
  </si>
  <si>
    <t>corrisponde poco</t>
  </si>
  <si>
    <t>does not applie at all</t>
  </si>
  <si>
    <t>non corrisponde per nulla</t>
  </si>
  <si>
    <t>Internal</t>
  </si>
  <si>
    <t>External</t>
  </si>
  <si>
    <t>Social Media</t>
  </si>
  <si>
    <t>Public relations</t>
  </si>
  <si>
    <t>Diverse</t>
  </si>
  <si>
    <t>Description</t>
  </si>
  <si>
    <t>In %</t>
  </si>
  <si>
    <t>Main strengths</t>
  </si>
  <si>
    <t>Main weaknesses</t>
  </si>
  <si>
    <t>C A U S E - A N D - E F F E C T   D I A G R A M</t>
  </si>
  <si>
    <t>P A R E T O   C H A R T</t>
  </si>
  <si>
    <t>Reasons for the problem</t>
  </si>
  <si>
    <t>Fre-quency</t>
  </si>
  <si>
    <t>Unit</t>
  </si>
  <si>
    <t>Current value</t>
  </si>
  <si>
    <t>Improvement / deterioration</t>
  </si>
  <si>
    <t>absolute</t>
  </si>
  <si>
    <t>Indicator</t>
  </si>
  <si>
    <t>Customers</t>
  </si>
  <si>
    <t>V A R I A N T   R E V I E W</t>
  </si>
  <si>
    <t>P R O C E S S</t>
  </si>
  <si>
    <t>Responsible</t>
  </si>
  <si>
    <t>Updated on:</t>
  </si>
  <si>
    <t>Other process</t>
  </si>
  <si>
    <t>Next page</t>
  </si>
  <si>
    <t>Start/Finish</t>
  </si>
  <si>
    <t>Connection</t>
  </si>
  <si>
    <t>Activity</t>
  </si>
  <si>
    <t>Decision</t>
  </si>
  <si>
    <t>Cont</t>
  </si>
  <si>
    <t>yes</t>
  </si>
  <si>
    <t>no</t>
  </si>
  <si>
    <t>Start</t>
  </si>
  <si>
    <t>End</t>
  </si>
  <si>
    <t>No. process</t>
  </si>
  <si>
    <t>Open documents</t>
  </si>
  <si>
    <t>Volete aprire il programma "Cockpit de gestione"?</t>
  </si>
  <si>
    <t>Assicurarsi che il file  "01_Cockpit.exe" si trova nel stesso direttorio!</t>
  </si>
  <si>
    <t>Volete aprire il programma "Balanced Scorecard"?</t>
  </si>
  <si>
    <t>from:</t>
  </si>
  <si>
    <t>to:</t>
  </si>
  <si>
    <t>Complaints</t>
  </si>
  <si>
    <t xml:space="preserve">Preventive measures </t>
  </si>
  <si>
    <t>Strategic indicators</t>
  </si>
  <si>
    <t>Actual</t>
  </si>
  <si>
    <t>Target</t>
  </si>
  <si>
    <t>achieved</t>
  </si>
  <si>
    <t>red</t>
  </si>
  <si>
    <t>yellow</t>
  </si>
  <si>
    <t>Projects</t>
  </si>
  <si>
    <t>Who?</t>
  </si>
  <si>
    <t>Calculation</t>
  </si>
  <si>
    <t>Description/Remarks</t>
  </si>
  <si>
    <t>Time of the survey &amp; Sector comparison</t>
  </si>
  <si>
    <t>I N D I C A T O R S   G O A L S</t>
  </si>
  <si>
    <t>S T R A T E G I C   I N D I C A T O R S</t>
  </si>
  <si>
    <t>alto</t>
  </si>
  <si>
    <t>Big</t>
  </si>
  <si>
    <t>Stakeholder influence</t>
  </si>
  <si>
    <t>Influsso degli stakeholder</t>
  </si>
  <si>
    <t>basso</t>
  </si>
  <si>
    <t>Small</t>
  </si>
  <si>
    <t>piccolo</t>
  </si>
  <si>
    <t>Voulez-vous ouvrir le programme "Management stratégique" ?</t>
  </si>
  <si>
    <t>Do you want to open the program "Strategic Management"?</t>
  </si>
  <si>
    <t>Assurez-vous, que le fichier "02_StrategicManagement.exe" se trouve dans le même répertoire !</t>
  </si>
  <si>
    <t>Make sure that the file "02_StrategicManagement.exe" has been put in the same directory!</t>
  </si>
  <si>
    <t>Make sure that the file "04_BusinessPlan.exe" has been put in the same directory!</t>
  </si>
  <si>
    <t>Do you want to open the program "Project Management"?</t>
  </si>
  <si>
    <t>Make sure that the file "03_ProjectManagement.exe"  has been put in the same directory!</t>
  </si>
  <si>
    <t>Struktur</t>
  </si>
  <si>
    <t>Systeme</t>
  </si>
  <si>
    <t>Kompe-tenzen</t>
  </si>
  <si>
    <t>Kommuni-kation</t>
  </si>
  <si>
    <t>Auftauen (Unfreezing)</t>
  </si>
  <si>
    <t>Stabilisieren (Refreezing)</t>
  </si>
  <si>
    <t>Ziele</t>
  </si>
  <si>
    <t>Verändern (Moving)</t>
  </si>
  <si>
    <t>Person oder Gruppe</t>
  </si>
  <si>
    <t>Personne ou groupe</t>
  </si>
  <si>
    <t>Zufriedenheit</t>
  </si>
  <si>
    <t>Bereitschaft zur Erneuerung</t>
  </si>
  <si>
    <t>Erneuerung</t>
  </si>
  <si>
    <t>Verwirrung</t>
  </si>
  <si>
    <t>Verleugnung</t>
  </si>
  <si>
    <t>Motivation</t>
  </si>
  <si>
    <t>Leadership</t>
  </si>
  <si>
    <t>Kommunikation</t>
  </si>
  <si>
    <t>Kern- kompetenzen</t>
  </si>
  <si>
    <t>Core competences</t>
  </si>
  <si>
    <t>Competenze chiave</t>
  </si>
  <si>
    <t>Kernkompetenzen</t>
  </si>
  <si>
    <t>Ressourcen</t>
  </si>
  <si>
    <t>Ressources</t>
  </si>
  <si>
    <t>Resources</t>
  </si>
  <si>
    <t>Risorse</t>
  </si>
  <si>
    <t>Fähigkeiten</t>
  </si>
  <si>
    <t>Compétences</t>
  </si>
  <si>
    <t>Competences</t>
  </si>
  <si>
    <t>Competenze</t>
  </si>
  <si>
    <t>Strategische Wichtigkeit</t>
  </si>
  <si>
    <t>Importance stratégique</t>
  </si>
  <si>
    <t>Stratigic importance</t>
  </si>
  <si>
    <t>Importanza strategica</t>
  </si>
  <si>
    <t xml:space="preserve">
- Wertvoll für den Kunden
- Schwer substituierbar</t>
  </si>
  <si>
    <t xml:space="preserve">
- Précieux pour le client
- Difficile à substituer</t>
  </si>
  <si>
    <t>- Valuable to the customer
- Difficult to substitute</t>
  </si>
  <si>
    <t xml:space="preserve">
- Prezioso per il cliente
- Difficile da sostituire</t>
  </si>
  <si>
    <t>Kernressourcen</t>
  </si>
  <si>
    <t>Ressources clé</t>
  </si>
  <si>
    <t>Core resources</t>
  </si>
  <si>
    <t>Risorse chiave</t>
  </si>
  <si>
    <t>Hauptchancen</t>
  </si>
  <si>
    <t>Chances principales</t>
  </si>
  <si>
    <t>Main opportunities</t>
  </si>
  <si>
    <t xml:space="preserve">Opportunità principali </t>
  </si>
  <si>
    <t>Hauptgefahren</t>
  </si>
  <si>
    <t>Dangers principaux</t>
  </si>
  <si>
    <t>Main dangers</t>
  </si>
  <si>
    <t>Pericoli principali</t>
  </si>
  <si>
    <t xml:space="preserve">Prinicpali punti die forza </t>
  </si>
  <si>
    <t>Principali punti di debolezza</t>
  </si>
  <si>
    <t>Kurz-, mittel, langfristig</t>
  </si>
  <si>
    <t>court, moy., long terme</t>
  </si>
  <si>
    <t>Short , medium, long-term</t>
  </si>
  <si>
    <t>breve medio., a lungo termine</t>
  </si>
  <si>
    <t>Schwer substituierbar</t>
  </si>
  <si>
    <t>Difficile à substituer</t>
  </si>
  <si>
    <t>Difficult to substitute</t>
  </si>
  <si>
    <t>Difficile da sostituire</t>
  </si>
  <si>
    <t>sehr</t>
  </si>
  <si>
    <t>très</t>
  </si>
  <si>
    <t>very</t>
  </si>
  <si>
    <t>wenig</t>
  </si>
  <si>
    <t>peu</t>
  </si>
  <si>
    <t>little</t>
  </si>
  <si>
    <t>Direktion</t>
  </si>
  <si>
    <t>Direction</t>
  </si>
  <si>
    <t>Projektleiter</t>
  </si>
  <si>
    <t>Chef de projet</t>
  </si>
  <si>
    <t>Project manager</t>
  </si>
  <si>
    <t>Koordinator Cockpit</t>
  </si>
  <si>
    <t>Coordinateur Cockpit</t>
  </si>
  <si>
    <t>Coordinator cockpit</t>
  </si>
  <si>
    <t>Zuständige Personen</t>
  </si>
  <si>
    <t>Personnes responsables</t>
  </si>
  <si>
    <t xml:space="preserve">Persons responsible </t>
  </si>
  <si>
    <t>Strategie-klausur</t>
  </si>
  <si>
    <t>Journée stratégique</t>
  </si>
  <si>
    <t>Strategy meeting</t>
  </si>
  <si>
    <t>1-2 x pro Jahr</t>
  </si>
  <si>
    <t>1-2 x par année</t>
  </si>
  <si>
    <t>1-2 times a year</t>
  </si>
  <si>
    <t>Vision &amp; Strategien?</t>
  </si>
  <si>
    <t>Vision &amp; stratégies ?</t>
  </si>
  <si>
    <t>Strategies/vision OK</t>
  </si>
  <si>
    <t>Q-Cockpit ok?</t>
  </si>
  <si>
    <t>Q-Cockpit ok ?</t>
  </si>
  <si>
    <t>Q-cockpit OK?</t>
  </si>
  <si>
    <t xml:space="preserve">Management Review </t>
  </si>
  <si>
    <t>Revue de direction</t>
  </si>
  <si>
    <t>Management review</t>
  </si>
  <si>
    <t>Cockpit ok?</t>
  </si>
  <si>
    <t>Cockpit
 ok ?</t>
  </si>
  <si>
    <t>Cockpit OK?</t>
  </si>
  <si>
    <t>Projektaufträge vergeben</t>
  </si>
  <si>
    <t>Attribuer les mandats de projets</t>
  </si>
  <si>
    <t>Assign project charters</t>
  </si>
  <si>
    <t>Direktions-sitzung</t>
  </si>
  <si>
    <t>Séance de direction</t>
  </si>
  <si>
    <t xml:space="preserve">Management meeting </t>
  </si>
  <si>
    <t>Projekte ok?</t>
  </si>
  <si>
    <t>Projets
 ok ?</t>
  </si>
  <si>
    <t>Projects OK?</t>
  </si>
  <si>
    <t>Projekte aktualisieren</t>
  </si>
  <si>
    <t>Mise à jour des projets</t>
  </si>
  <si>
    <t>Update projects</t>
  </si>
  <si>
    <t>Projekt leiten</t>
  </si>
  <si>
    <t>Gestion du projet</t>
  </si>
  <si>
    <t>Manage projects</t>
  </si>
  <si>
    <t>Korrektur-massnahmen</t>
  </si>
  <si>
    <t>Mesures correctives</t>
  </si>
  <si>
    <t>Corrective measures</t>
  </si>
  <si>
    <t>Projektauftrag aktualisieren</t>
  </si>
  <si>
    <t>Adapter le mandat du projet</t>
  </si>
  <si>
    <t>Update project charter</t>
  </si>
  <si>
    <t>Erinnerungsmail</t>
  </si>
  <si>
    <t>rappel par e-mail</t>
  </si>
  <si>
    <t>Reminder per email</t>
  </si>
  <si>
    <t>Projekte aktuell?</t>
  </si>
  <si>
    <t>Projets à jour?</t>
  </si>
  <si>
    <t>Projects up-to-date?</t>
  </si>
  <si>
    <t>Projekt_?.exe</t>
  </si>
  <si>
    <t>Projet_?.exe</t>
  </si>
  <si>
    <t>Project_?.xls</t>
  </si>
  <si>
    <t>aktualisieren</t>
  </si>
  <si>
    <t>actualiser</t>
  </si>
  <si>
    <t>Update</t>
  </si>
  <si>
    <t>Cockpit aktualisieren</t>
  </si>
  <si>
    <t>Mise à jour du cockpit</t>
  </si>
  <si>
    <t>Update cockpit</t>
  </si>
  <si>
    <t>Projekt-management</t>
  </si>
  <si>
    <t>Gestion de projets</t>
  </si>
  <si>
    <t>Project management</t>
  </si>
  <si>
    <t>Traktanden Strategieklausur</t>
  </si>
  <si>
    <t>Ordre du jour journée stratégique</t>
  </si>
  <si>
    <t>Agenda strategy meeting</t>
  </si>
  <si>
    <t>Traktanden Management Review</t>
  </si>
  <si>
    <t>Ordre du jour revue de direction</t>
  </si>
  <si>
    <t>Agenda management review</t>
  </si>
  <si>
    <t>P2 Strategie-tagung</t>
  </si>
  <si>
    <t>P2 Journée stratégique</t>
  </si>
  <si>
    <t>P2 Strategy conference</t>
  </si>
  <si>
    <t>P3 Mgmt.  Review</t>
  </si>
  <si>
    <t>P3 Revue de direction</t>
  </si>
  <si>
    <t>P3 Mgmt review</t>
  </si>
  <si>
    <t>P4 Direktions-sitzung</t>
  </si>
  <si>
    <t>P4 Séance de direction</t>
  </si>
  <si>
    <t>P4 Directors meeting</t>
  </si>
  <si>
    <t>Traktanden Direktionssitzung</t>
  </si>
  <si>
    <t>Ordre du jour séance de direction</t>
  </si>
  <si>
    <t>Agenda directors' meeting</t>
  </si>
  <si>
    <t>Q-Cockpit aktualisieren</t>
  </si>
  <si>
    <t>Mise à jour du cockpit qualité</t>
  </si>
  <si>
    <t>Update Q-cockpit</t>
  </si>
  <si>
    <t>Bilanz QM</t>
  </si>
  <si>
    <t>Bilan gestion de la qualité</t>
  </si>
  <si>
    <t>Balance sheet quality management</t>
  </si>
  <si>
    <t>Input "Management Review"</t>
  </si>
  <si>
    <t>Input "Revue de direction"</t>
  </si>
  <si>
    <t>Massnahmenplan</t>
  </si>
  <si>
    <t>Plan de mesures</t>
  </si>
  <si>
    <t>Series of measures</t>
  </si>
  <si>
    <t>BSC</t>
  </si>
  <si>
    <t>Projektaufträge</t>
  </si>
  <si>
    <t>Mandats de projets</t>
  </si>
  <si>
    <t>Project charters</t>
  </si>
  <si>
    <t>Aufträge</t>
  </si>
  <si>
    <t>Mandats</t>
  </si>
  <si>
    <t>Contracts</t>
  </si>
  <si>
    <t>2 Wochen vor Sitzung</t>
  </si>
  <si>
    <t>2 semaines avant séance</t>
  </si>
  <si>
    <t>2 weeks before meeting</t>
  </si>
  <si>
    <t>Q-Ziele</t>
  </si>
  <si>
    <t>Objectifs qual.</t>
  </si>
  <si>
    <t>Goals qual</t>
  </si>
  <si>
    <t>Q-Strategien</t>
  </si>
  <si>
    <t>Stratégies qual.</t>
  </si>
  <si>
    <t>Strategies qual.</t>
  </si>
  <si>
    <t>Q-Projekte</t>
  </si>
  <si>
    <t>Projets qual.</t>
  </si>
  <si>
    <t>Projects qual.</t>
  </si>
  <si>
    <t>Q-Ziele ok?</t>
  </si>
  <si>
    <t>Objectifs qualité ok?</t>
  </si>
  <si>
    <t>Quality goals ok?</t>
  </si>
  <si>
    <t>Beurteilungs- &amp; Motivations-gespräch</t>
  </si>
  <si>
    <t>Entretien d'appréciation &amp; de motivation</t>
  </si>
  <si>
    <t>Assessment &amp; motivational conversation</t>
  </si>
  <si>
    <t>Zielvereinbarung</t>
  </si>
  <si>
    <t>Accord-objectifs</t>
  </si>
  <si>
    <t>Goal setting</t>
  </si>
  <si>
    <t>Q-Projekte ok?</t>
  </si>
  <si>
    <t>Projets qual. ok ?</t>
  </si>
  <si>
    <t>Q projects ok?</t>
  </si>
  <si>
    <t>Qualitäts-strategien?</t>
  </si>
  <si>
    <t>Stratégies qualité ?</t>
  </si>
  <si>
    <t>Quality strategies?</t>
  </si>
  <si>
    <t>Neue Projekte?</t>
  </si>
  <si>
    <t>Nouveaux projets ?</t>
  </si>
  <si>
    <t>New projects?</t>
  </si>
  <si>
    <t>Qui ?</t>
  </si>
  <si>
    <t>Kontinuierliche Verbesserung</t>
  </si>
  <si>
    <t>Amélioration continue</t>
  </si>
  <si>
    <t>Continuous improvement</t>
  </si>
  <si>
    <t>Quality Manager</t>
  </si>
  <si>
    <t>Responsable 
qualité</t>
  </si>
  <si>
    <t>Quality manager</t>
  </si>
  <si>
    <t>E N T W I C K L U N G S T R E N D S</t>
  </si>
  <si>
    <t>T E N D A N C E S   D E   D É V E L O P P E M E N T</t>
  </si>
  <si>
    <t xml:space="preserve">
</t>
  </si>
  <si>
    <t>E I S E N H O W E R   M A T R I X</t>
  </si>
  <si>
    <t>Aufgabe</t>
  </si>
  <si>
    <t>Task</t>
  </si>
  <si>
    <t>Tâche</t>
  </si>
  <si>
    <t>important</t>
  </si>
  <si>
    <t>wichtig</t>
  </si>
  <si>
    <t>dringend</t>
  </si>
  <si>
    <t>urgent</t>
  </si>
  <si>
    <t>think first about it</t>
  </si>
  <si>
    <t>do it</t>
  </si>
  <si>
    <t>forget it</t>
  </si>
  <si>
    <t>delegate</t>
  </si>
  <si>
    <t>G A N Z H E I T L I C H E   F Ü H R U N G</t>
  </si>
  <si>
    <t>C O N D U I T E   I N T É G R A L E</t>
  </si>
  <si>
    <t>Effective Leadership</t>
  </si>
  <si>
    <t>Ansprüche - Werte - Ressourcen</t>
  </si>
  <si>
    <t>Exigences - Valeurs - Ressources</t>
  </si>
  <si>
    <t>Requirements - Values - Resources</t>
  </si>
  <si>
    <t>Gesellschaft- Wirtschaft- Technologie</t>
  </si>
  <si>
    <t>Société - Économie - Technologie</t>
  </si>
  <si>
    <t>Society - Economy - Technology</t>
  </si>
  <si>
    <t>Markt - Stakeholder - Konkurrenz</t>
  </si>
  <si>
    <t>Marché - Parties prenantes - Concurrence</t>
  </si>
  <si>
    <t>Market - Stakeholders - Competition</t>
  </si>
  <si>
    <t>Politik - Gesetze - Natur/Umwelt</t>
  </si>
  <si>
    <t>Politique - Lois - Nature/Environnement</t>
  </si>
  <si>
    <t>Politics - Laws - Nature / Environment</t>
  </si>
  <si>
    <t>Effektivität (do the right things)</t>
  </si>
  <si>
    <t>Efficience (do the right things)</t>
  </si>
  <si>
    <t>Effectiveness (do the right things)</t>
  </si>
  <si>
    <t>Vision/Mission</t>
  </si>
  <si>
    <t>Human res. develop.</t>
  </si>
  <si>
    <t>Strategies</t>
  </si>
  <si>
    <t>Massnahmen - Projekte</t>
  </si>
  <si>
    <t>Mesures - Projets</t>
  </si>
  <si>
    <t>Measures &amp; Projects</t>
  </si>
  <si>
    <t>Personal-führung</t>
  </si>
  <si>
    <t>Staffing</t>
  </si>
  <si>
    <t>Leadership Kompetenzen</t>
  </si>
  <si>
    <t>Compétences de leadership</t>
  </si>
  <si>
    <t>Leadership skills</t>
  </si>
  <si>
    <t>Kultur</t>
  </si>
  <si>
    <t>Culture</t>
  </si>
  <si>
    <t>Business culture</t>
  </si>
  <si>
    <t>Personal &amp; Innovation</t>
  </si>
  <si>
    <t>Personnel &amp; Innovation</t>
  </si>
  <si>
    <t>Resources &amp; Innovation</t>
  </si>
  <si>
    <t>Management Kompetenzen</t>
  </si>
  <si>
    <t>Compétences de manager</t>
  </si>
  <si>
    <t>Management skills</t>
  </si>
  <si>
    <t>Entrepreuneurship Kompetenzen</t>
  </si>
  <si>
    <t>Compétences d'entreprenariat</t>
  </si>
  <si>
    <t>Entrepreneurship skills</t>
  </si>
  <si>
    <t>Effizienz (do the things right)</t>
  </si>
  <si>
    <t>Efficacité (do the things right)</t>
  </si>
  <si>
    <t>Efficiency (do the things right)</t>
  </si>
  <si>
    <t>Projektmgmt.</t>
  </si>
  <si>
    <t>Gest. de projet</t>
  </si>
  <si>
    <t>Prozessmgmt.</t>
  </si>
  <si>
    <t>Gest. processus</t>
  </si>
  <si>
    <t>Process management</t>
  </si>
  <si>
    <t>Qualitätsmgmt.</t>
  </si>
  <si>
    <t>Gest. Qualité</t>
  </si>
  <si>
    <t>Quality management</t>
  </si>
  <si>
    <t>Finanzmgmt.</t>
  </si>
  <si>
    <t>Gest. financière</t>
  </si>
  <si>
    <t>Financial management</t>
  </si>
  <si>
    <t>Marketing</t>
  </si>
  <si>
    <t>Entwicklung (do new things)</t>
  </si>
  <si>
    <t>Développement (do new things)</t>
  </si>
  <si>
    <t>Development (do new things)</t>
  </si>
  <si>
    <t>Innovationsmgmt.</t>
  </si>
  <si>
    <t>Gest. Innovation</t>
  </si>
  <si>
    <t>Innovation management</t>
  </si>
  <si>
    <t>Untern.gründung</t>
  </si>
  <si>
    <t>Créat. d'entrpr.</t>
  </si>
  <si>
    <t>Start up</t>
  </si>
  <si>
    <t>Communication</t>
  </si>
  <si>
    <t>Changemgmt.</t>
  </si>
  <si>
    <t>Gest. Changement</t>
  </si>
  <si>
    <t>Change management</t>
  </si>
  <si>
    <t>Riskmanagement</t>
  </si>
  <si>
    <t>Gest. du risque</t>
  </si>
  <si>
    <t>Risk management</t>
  </si>
  <si>
    <t>HRM</t>
  </si>
  <si>
    <t>GRH</t>
  </si>
  <si>
    <t>Human resources management</t>
  </si>
  <si>
    <t>Führung</t>
  </si>
  <si>
    <t>Conduite</t>
  </si>
  <si>
    <t>Effective leadership</t>
  </si>
  <si>
    <t>Führung des Unternehmens</t>
  </si>
  <si>
    <t>Conduite de l'entreprise</t>
  </si>
  <si>
    <t>Management of company</t>
  </si>
  <si>
    <t>Kunde</t>
  </si>
  <si>
    <t>Client</t>
  </si>
  <si>
    <t>Customer</t>
  </si>
  <si>
    <t>K E R N K O M P E T E N Z E N</t>
  </si>
  <si>
    <t>C O M P E T E N Z E</t>
  </si>
  <si>
    <t>C O R E   C O M P E T E N C E S</t>
  </si>
  <si>
    <t>Pareto</t>
  </si>
  <si>
    <t>Ursache-Wirkung</t>
  </si>
  <si>
    <t>Causes-Effets</t>
  </si>
  <si>
    <t>Cause-Effect</t>
  </si>
  <si>
    <t>Nombre</t>
  </si>
  <si>
    <t>Effort</t>
  </si>
  <si>
    <t>Kosten-Nutzen</t>
  </si>
  <si>
    <t>Coût-Avantage</t>
  </si>
  <si>
    <t>Varianten</t>
  </si>
  <si>
    <t>Variantes</t>
  </si>
  <si>
    <t>Änderung</t>
  </si>
  <si>
    <t>Changement</t>
  </si>
  <si>
    <t>Change</t>
  </si>
  <si>
    <t>Urgences</t>
  </si>
  <si>
    <t>Dringlich-keit</t>
  </si>
  <si>
    <t>mobilisieren</t>
  </si>
  <si>
    <t>6 - 12 x pro Jahr</t>
  </si>
  <si>
    <t>6 - 12 x par année</t>
  </si>
  <si>
    <t>6-12 times a year</t>
  </si>
  <si>
    <t>Change Management</t>
  </si>
  <si>
    <t>Management du changement</t>
  </si>
  <si>
    <t>Structure</t>
  </si>
  <si>
    <t>Systèmes</t>
  </si>
  <si>
    <t>Personnel</t>
  </si>
  <si>
    <t>Compé-tences</t>
  </si>
  <si>
    <t>Communi-cation</t>
  </si>
  <si>
    <t>Stabiliser (Refreezing)</t>
  </si>
  <si>
    <t>Changer (Moving)</t>
  </si>
  <si>
    <t>mobiliser</t>
  </si>
  <si>
    <t>Volonté de renouveler</t>
  </si>
  <si>
    <t>Satisfaction</t>
  </si>
  <si>
    <t>Renouvellement</t>
  </si>
  <si>
    <t>Confusion</t>
  </si>
  <si>
    <t>Dénégation</t>
  </si>
  <si>
    <t>Déblocage (Unfreezing)</t>
  </si>
  <si>
    <t>Innovation  processus</t>
  </si>
  <si>
    <t>H U M A N   R E S O U R C E S    M A N A G E M E N T</t>
  </si>
  <si>
    <t>G E S T I O N   D E S   R E S S O U R C E S   H U M A I N E S</t>
  </si>
  <si>
    <t>P E R S O N A L E I N S A T Z</t>
  </si>
  <si>
    <t>R E C R U I T M E N T</t>
  </si>
  <si>
    <t>Recruitment</t>
  </si>
  <si>
    <t>rekrutieren</t>
  </si>
  <si>
    <t>entwickeln</t>
  </si>
  <si>
    <t>beurteilen</t>
  </si>
  <si>
    <t>recruter</t>
  </si>
  <si>
    <t>développer</t>
  </si>
  <si>
    <t>évaluer</t>
  </si>
  <si>
    <t>verabschieden</t>
  </si>
  <si>
    <t>prendre congé</t>
  </si>
  <si>
    <t>P E R S O N A L F R E I S T E L L U N G</t>
  </si>
  <si>
    <t>P E R S O N A L B E S C H A F F U N G</t>
  </si>
  <si>
    <t>R E C R U T E M E N T   D U   P E R S O N N E L</t>
  </si>
  <si>
    <t>M O B I L I S E R   L E   P E R S O N N E L</t>
  </si>
  <si>
    <t>P E R S O N A L E N T W I C K L U N G</t>
  </si>
  <si>
    <t xml:space="preserve">La dernière impression compte </t>
  </si>
  <si>
    <t>Der letzte Eindruck zählt</t>
  </si>
  <si>
    <t>Personalführung</t>
  </si>
  <si>
    <t>Conduite du personnel</t>
  </si>
  <si>
    <t>Able to go, but happy to stay</t>
  </si>
  <si>
    <t>Transparente und nachvollziehbare Kriterien für Steigerungen des Einkommen und für Aufstiegsmöglichkeiten etablieren.</t>
  </si>
  <si>
    <t>Selbstkontrolle fördern.</t>
  </si>
  <si>
    <t xml:space="preserve">Auf gesundem Menschenverstand beruhende Regeln der Motivation (W. Pelz, 2004): </t>
  </si>
  <si>
    <t>Alle Mitarbeiter mit Wertschätzung und Respekt behandeln.</t>
  </si>
  <si>
    <t>Klare, realistische Ziele vereinbaren und Rückmeldung über die Zielerreichung geben.</t>
  </si>
  <si>
    <t>Mitarbeiter ausreichend informieren und an Entscheidungen beteiligen.</t>
  </si>
  <si>
    <t>Offen sagen, was entschieden ist und wo eine Beteiligung nicht möglich oder nicht erwünscht ist.</t>
  </si>
  <si>
    <t>Verantwortung so oft wie möglich delegieren.</t>
  </si>
  <si>
    <t>Handlungsspielraum der Mitarbeiter so weit wie möglich erweitern.</t>
  </si>
  <si>
    <t>Das Wissen und die Erfahrungen der Mitarbeiter nutzen.</t>
  </si>
  <si>
    <t>Verantwortung und Kompetenzen (Befugnisse) in Einklang bringen.</t>
  </si>
  <si>
    <t>Für individuelle Beratung und Förderung sorgen.</t>
  </si>
  <si>
    <t>Eigenmotivation erkennen und fördern.</t>
  </si>
  <si>
    <t>Mit Lob und Anerkennung nicht übertreiben.</t>
  </si>
  <si>
    <t>Bei Fehlern zukunftsorientiert denken, statt nach „Schuldigen“ zu suchen.</t>
  </si>
  <si>
    <t>Bei kritischen Entscheidungen (Rücknahme von Kompetenzen, Abmahnungen, Versetzungen, Kündigungen etc.) den Betroffenen die Möglichkeit lassen, ihr Gesicht zu wahren.</t>
  </si>
  <si>
    <t>Werte leben: Ehrlichkeit, Fairness, Toleranz, Zuverlässigkeit, Gerechtigkeit, Vertrauen.</t>
  </si>
  <si>
    <t>Vorbild sein und zu dem stehen, was man sagt (auch zur Änderung der eigenen Meinung).</t>
  </si>
  <si>
    <t>Versprochenes immer einlösen.</t>
  </si>
  <si>
    <t>Eigene Fehler und Schwächen eingestehen und zugleich die daraus gezogenen Konsequenzen verdeutlichen.</t>
  </si>
  <si>
    <t>Zivilcourage zeigen, insbesondere „nach oben“.</t>
  </si>
  <si>
    <t>Erfolgserlebnisse durch herausfordernde Aufgaben ermöglichen.</t>
  </si>
  <si>
    <t>Persönliche Perspektiven, aber auch Grenzen aufzeigen.</t>
  </si>
  <si>
    <t>Quellen der Motivation</t>
  </si>
  <si>
    <t>Intrinsisch</t>
  </si>
  <si>
    <t>Extrinsisch</t>
  </si>
  <si>
    <t>Intrinsische Prozessmotivation</t>
  </si>
  <si>
    <t>Die 5 Quellen der Motivation nach Barbuto</t>
  </si>
  <si>
    <t>(Prinzip des Motivation Sources Inventory)</t>
  </si>
  <si>
    <t>Internes Selbstverständnis</t>
  </si>
  <si>
    <t>Instrumentelle Motivation</t>
  </si>
  <si>
    <t>Exterens Selbstverständnis</t>
  </si>
  <si>
    <t>Internalisierung von Zielen</t>
  </si>
  <si>
    <t>"die Arbeit an sich macht Spass"</t>
  </si>
  <si>
    <t>"interne, subjektive Ideale und Werte"</t>
  </si>
  <si>
    <t>"Mittel zum Zweck, Zwischenziele"</t>
  </si>
  <si>
    <t>"Anforderungen des Umfeldes oder Teams"</t>
  </si>
  <si>
    <t>"Beitrag zu gemeinsamen Zielen"</t>
  </si>
  <si>
    <t>R E G E L N   D E R   M O T I V A T I O N</t>
  </si>
  <si>
    <t>R È G L E S   D E   LA   M O T I V A T I O N</t>
  </si>
  <si>
    <t>Règles de la motivation</t>
  </si>
  <si>
    <t xml:space="preserve"> „Drei Grossen“ Motive (Big Three) von McClelland </t>
  </si>
  <si>
    <t>Regeln der Motivation</t>
  </si>
  <si>
    <t>Leistung</t>
  </si>
  <si>
    <t>Zugehörigkeit</t>
  </si>
  <si>
    <t>Macht</t>
  </si>
  <si>
    <t>(need for affiliation)</t>
  </si>
  <si>
    <t>(need for achievement)</t>
  </si>
  <si>
    <t>(need for power)</t>
  </si>
  <si>
    <t>Erfolg, Fortschritt, Kreativität, Abwechslung, Neugier, Fantasie</t>
  </si>
  <si>
    <t>Kontrolle, Dominanz, Bedeutung, Status, Einfluss, Kampf, Wettbewerb</t>
  </si>
  <si>
    <t>Sicherheit, Zuwendung, Geborgenheit, Freundschaft</t>
  </si>
  <si>
    <t xml:space="preserve">Wants to belong to the group. 
Wants to be liked, and will often go along with whatever the rest of the group wants to do.
Favors collaboration over competition.
Does not like high risk or uncertainty.
</t>
  </si>
  <si>
    <t xml:space="preserve">Wants to control and influence others. 
Likes to win arguments. 
Enjoys competition and winning. 
Enjoys status and recognition.
</t>
  </si>
  <si>
    <t>Assigne challenging, but not impossible, projects. 
Give a fair and balanced feedback.</t>
  </si>
  <si>
    <t>Integrate them with a team whenever possible.  
Assigne not too risky projects. 
Give a personal feedback (relationship, trust in them, etc.).</t>
  </si>
  <si>
    <t xml:space="preserve">Assigne challenging projects. 
Give a direct feedback.
Let them participate in decision taking.
Keep them motivated by helping them further their career goals.
</t>
  </si>
  <si>
    <t>Maslow's hierarchy of needs</t>
  </si>
  <si>
    <t>Maslowsche Bedürfnishierarchie</t>
  </si>
  <si>
    <t>Hiérarchie des besoins de Maslow</t>
  </si>
  <si>
    <t>Bedürfnisintensität</t>
  </si>
  <si>
    <t>Persönlichkeitsentwicklung</t>
  </si>
  <si>
    <t>Psychologische Bedürfnisse</t>
  </si>
  <si>
    <t>Soziale Bedürfnisse</t>
  </si>
  <si>
    <t>Sicherheitsbedürfnisse</t>
  </si>
  <si>
    <t>Selbstverwirklichung</t>
  </si>
  <si>
    <t>M O T I V A T I O N S T H E O R I E N</t>
  </si>
  <si>
    <t>Inhaltsmodelle</t>
  </si>
  <si>
    <t>Humanistische Psychologie</t>
  </si>
  <si>
    <t>Allgemeine Psychologie</t>
  </si>
  <si>
    <t>Arbeitspsychologie</t>
  </si>
  <si>
    <t>ERG-Theorie von Alderfer</t>
  </si>
  <si>
    <t>X-Y-Theorie von McGregor</t>
  </si>
  <si>
    <t>Zwei-Faktoren-Theorie von Herzberg</t>
  </si>
  <si>
    <t>5 Quellen der Motivation nach Barbuto</t>
  </si>
  <si>
    <t>Leistungs-motivationstheorie von McClelland</t>
  </si>
  <si>
    <t>Kognitive Bedürfnisse</t>
  </si>
  <si>
    <t>Ästethische Bedürfnisse</t>
  </si>
  <si>
    <t>Transzendenz</t>
  </si>
  <si>
    <t>Individualbedürfnisse</t>
  </si>
  <si>
    <t>Existenzbedürfnisse</t>
  </si>
  <si>
    <t>Beziehungsbedürfnisse</t>
  </si>
  <si>
    <t>Wachstumsbedürfnisse</t>
  </si>
  <si>
    <t xml:space="preserve">Befriedigung </t>
  </si>
  <si>
    <t>Progression</t>
  </si>
  <si>
    <t>Verstärkung</t>
  </si>
  <si>
    <t xml:space="preserve">Frustration </t>
  </si>
  <si>
    <t>Regression</t>
  </si>
  <si>
    <t>(Weiterentwicklung der Theorie von Maslow)</t>
  </si>
  <si>
    <t>Autoritärer
Führungsstil</t>
  </si>
  <si>
    <t>Extrinsisch motiviert</t>
  </si>
  <si>
    <t>Wenig Ehrgeiz, Mitläufer</t>
  </si>
  <si>
    <t>Abneigung gegen Arbeit</t>
  </si>
  <si>
    <t>Strafe</t>
  </si>
  <si>
    <t>Kontrolle</t>
  </si>
  <si>
    <t>Ziele vorgeben</t>
  </si>
  <si>
    <t>Intrinsisch motiviert</t>
  </si>
  <si>
    <t>Mensch ist von Natur aus fleissig</t>
  </si>
  <si>
    <t>Mensch ist von Natur aus faul</t>
  </si>
  <si>
    <t>Feedback</t>
  </si>
  <si>
    <t>Der Mensch ist je nachdem X oder Y</t>
  </si>
  <si>
    <t>Starke Mitarbeiterbeteiligung  führt zu höherer Mitarbeitermotivation</t>
  </si>
  <si>
    <t>Zufriedenheit, minimale Fluktuation</t>
  </si>
  <si>
    <t>Participativer
Führungsstil</t>
  </si>
  <si>
    <t>Laisser faire 
Führungsstil</t>
  </si>
  <si>
    <t>Karriereplanung</t>
  </si>
  <si>
    <t>Leistung und Erfolg, Anerkennung, Arbeitsinhalte, Verantwortung, Aufstieg und Beförderung, Wachstum</t>
  </si>
  <si>
    <t xml:space="preserve">Entlohnung und Gehalt, Personalpolitik, Führungsstil, Arbeitsbedingungen einschliesslich Autonomie und Unterstützung, zwischenmenschliche Beziehungen zu Mitarbeitern und Vorgesetzten, Sicherheit der Arbeitsstelle und Einfluss auf das Privatleben.
</t>
  </si>
  <si>
    <t>Motivatoren (Inhalt der Arbeit, intrinsisch)</t>
  </si>
  <si>
    <t>Hygienefaktoren (Kontext der Arbeit, extrinsisch)</t>
  </si>
  <si>
    <t>zufrieden</t>
  </si>
  <si>
    <t>nicht zufrieden</t>
  </si>
  <si>
    <t>unzufrieden</t>
  </si>
  <si>
    <t>nicht unzufrieden</t>
  </si>
  <si>
    <t>Frimenpolitik &amp; Verwaltung</t>
  </si>
  <si>
    <t>Persönliche Beziehung zu Vorgesetzten</t>
  </si>
  <si>
    <t>Kompetenzen der Vorgesetzten</t>
  </si>
  <si>
    <t>Anerkennung</t>
  </si>
  <si>
    <t>Arbeit selbst</t>
  </si>
  <si>
    <t>Arbeits-bedingungen</t>
  </si>
  <si>
    <t>Erfolgs-erlebnis</t>
  </si>
  <si>
    <t>Verantwort-ungsgefühl</t>
  </si>
  <si>
    <t>Fortschritt &amp; Wachstum</t>
  </si>
  <si>
    <t>Die Idealsituation, in der Mitarbeiter hoch motiviert sind und wenig Beschwerden haben.</t>
  </si>
  <si>
    <t>Die schlechteste Situation. Unmotivierte Mitarbeiter mit vielen Beschwerden.</t>
  </si>
  <si>
    <t>Die Mitarbeiter haben zwar kaum Beschwerden, sind aber schlecht motiviert (Söldner-Mentalität).</t>
  </si>
  <si>
    <t>Die Mitarbeiter sind motiviert, haben aber viele Beschwerden. Der Job ist aufregend und herausfordernd, aber die Arbeitsbedingungen sind nicht gut.</t>
  </si>
  <si>
    <t xml:space="preserve">FLOW-Theorie von Csíkszentmihályi </t>
  </si>
  <si>
    <t>Anforderungen</t>
  </si>
  <si>
    <t>Beunruhigung</t>
  </si>
  <si>
    <t>Überforderung</t>
  </si>
  <si>
    <t>Unterforderung</t>
  </si>
  <si>
    <t>Unwohlsein</t>
  </si>
  <si>
    <t>Die Fähigkeit, Motive, Ziele oder Wünsche in Handlungen umzusetzen, damit diese zu konkreten Ergebnissen führen.</t>
  </si>
  <si>
    <t>Volition (Willenskraft)</t>
  </si>
  <si>
    <t>Leistungs-potenzial</t>
  </si>
  <si>
    <t>Ziel</t>
  </si>
  <si>
    <t>Plan</t>
  </si>
  <si>
    <t>Aktion</t>
  </si>
  <si>
    <t>Ergebnis (Erfolg)</t>
  </si>
  <si>
    <t>Quellen der Motivation aktivieren</t>
  </si>
  <si>
    <t>Kompetenzen der Volition praktizieren</t>
  </si>
  <si>
    <t>Erfolg sichern</t>
  </si>
  <si>
    <t>1. Intrinsisch
2. Extrinsisch</t>
  </si>
  <si>
    <t>1. Verbesserungspotenzial (Feedback)
2. Nachhaltigkeit</t>
  </si>
  <si>
    <t>1. Fokussierung der Aufmerksamkeit auf das Wesentliche*
2. Emotions- und Stimmungsmanagement
3. Selbstvertrauen und Durchsetzungsstärke
4. Vorausschauende Planung und kreative Problemlösung
5. Zielbezogne Selbstdisziplin durch tieferen Sinn der Leistung</t>
  </si>
  <si>
    <t>* 1. Die Person kann sich lange und konsequent auf eine Sache konzentrieren und setzt schwierige Handlungen auch dann um, wenn starke widrige Einflüsse auftreten, die die Motivation und Aufmerksamkeit beeinträchtigen.</t>
  </si>
  <si>
    <t>2. Die Person kann sich sehr gut in eine positive Stimmung versetzen und ist in der Lage, gekonnt mit negativen Gefühlen umzugehen. Sie kann sich gut in die Gedanken- und Gefühlswelt anderer hineinversetzen.</t>
  </si>
  <si>
    <t xml:space="preserve">3. Die Person ist sich ihrer Fähigkeiten bewusst und vertraut auf diese. Sie findet immer Mittel und Wege, um aus Schwierigkeiten herauszukommen. Widerstände und Probleme werden als (machbare) Herausforderungen begriffen.
</t>
  </si>
  <si>
    <t xml:space="preserve">4. Diese Person erledigt unangenehme und schwierige Probleme sofort (statt sie „auszusitzen“ oder Entscheidungen vor sich her zu schieben).
</t>
  </si>
  <si>
    <t xml:space="preserve">5. Diese Person erkennt früher als andere, was notwendig ist und setzt es konsequent um. Sie verfügt über ein hohes Mass an Selbstdisziplin und kann plötzliche Impulse, Ablenkungen oder „Verlockungen“ wirksam kontrollieren (ohne innere Kämpfe).
</t>
  </si>
  <si>
    <t>Admin</t>
  </si>
  <si>
    <t>Die richtige Person zur richtigen Zeit an der richtigen Stelle</t>
  </si>
  <si>
    <t>P E R S O N A L M A R K E T I N G</t>
  </si>
  <si>
    <t>P E R S O N A L A D M I N I S T R A T I O N</t>
  </si>
  <si>
    <t>Er braucht alle wichtigen Informationen und muss alles Wichtige kennenlernen.</t>
  </si>
  <si>
    <t>Die Technik, die er braucht, muss funktionieren.</t>
  </si>
  <si>
    <t>Der Mitarbeiter arbeitet sich schnell ein und wird produktiv.</t>
  </si>
  <si>
    <t>Das Unternehmen kann bis zum Ende der Probezeit die Leistung besser einschätzen.</t>
  </si>
  <si>
    <t>Der Mitarbeiter soll sich schnell wohlfühlen und schnell integriert werden.</t>
  </si>
  <si>
    <t>Zuständig</t>
  </si>
  <si>
    <t>Termin</t>
  </si>
  <si>
    <t>Verschiedenes</t>
  </si>
  <si>
    <t>Vorab Arbeitsplatz und Technik vorbereiten und einrichten</t>
  </si>
  <si>
    <t>Arbeitsplatz für den Mitarbeiter vorbereiten (ggf. besondere Vorrichtungen z.B. für Behinderte)</t>
  </si>
  <si>
    <t>Arbeitsinstrumente und Arbeitsmaterial (Papier und Stifte) am Arbeitsplatz zur Verfügung stellen</t>
  </si>
  <si>
    <t>PC einrichten</t>
  </si>
  <si>
    <t>E-Mail-Adresse einrichten</t>
  </si>
  <si>
    <t>Zugänge zu relevanten Programmen und Dokumenten einrichten und Passwörter vergeben</t>
  </si>
  <si>
    <t>spezifische Vorlagen erstellen</t>
  </si>
  <si>
    <t>Telefonnummer einrichten und Telefonzugang sicherstellen (ggf. auch für Telefax)</t>
  </si>
  <si>
    <t>Tür- und Namensschilder herstellen und anbringen</t>
  </si>
  <si>
    <t>Visitenkarten vorbereiten und drucken</t>
  </si>
  <si>
    <t>Im Telefonverzeichnis eintragen</t>
  </si>
  <si>
    <t>Zugangskarten, Schlüssel, Mitarbeiterausweis vorbereiten und bereitlegen</t>
  </si>
  <si>
    <t>Stellenbeschreibung aktualisieren und am Arbeitsplatz bereit halten</t>
  </si>
  <si>
    <t>wichtige Dokumente bereit stellen:
- Vision &amp; Strategien
- Handbücher
- Prozessbeschreibungen
- Dokumentation Qualitätsmanagement
- Dokumentation Arbeitssicherheit
- etc.</t>
  </si>
  <si>
    <t>Vorab Vorgesetzte und Kollegen informieren</t>
  </si>
  <si>
    <t>Kollegen der Abteilung und des Teams informieren</t>
  </si>
  <si>
    <t>Zentrale und Telefonvermittlung informieren</t>
  </si>
  <si>
    <t>sonstige relevante Personen informieren (z.B. Hausmeister, Kantine, andere Abteilungen, …)</t>
  </si>
  <si>
    <t>mit Kollegen und Vorgesetzten klären, wer den neuen Mitarbeiter fachlich einarbeitet</t>
  </si>
  <si>
    <t>ggf. Mentor oder Paten bestimmen</t>
  </si>
  <si>
    <t>Am ersten und zweiten Arbeitstag</t>
  </si>
  <si>
    <t>Mitarbeiter am vereinbarten Ort abholen</t>
  </si>
  <si>
    <t>erste Einweisung in den Arbeitsplatz</t>
  </si>
  <si>
    <t>Rundgang machen zu allen relevanten Bereichen und Personen/ Vorstellungsrunde: Vorgesetzte, Kollegen, technische Einrichtungen, Personalstelle, Betriebsrat, Aushänge, Kantine etc.</t>
  </si>
  <si>
    <t>ggf. Vorstellung des Mentors oder Paten</t>
  </si>
  <si>
    <t>gemeinsames Mittagessen</t>
  </si>
  <si>
    <t>Betriebsbesichtigung und angrenzende Abteilungen</t>
  </si>
  <si>
    <t>Stellenbeschreibung durchgehen</t>
  </si>
  <si>
    <t>Einweisung in den PC, Telefon und andere wichtige Arbeitsinstrumente</t>
  </si>
  <si>
    <t>Begrüssungsgespräch: Ablauf des ersten Tages, wichtige Themen, Aufgaben, Verantwortung, …</t>
  </si>
  <si>
    <t>zum Arbeitsplatz führen (evt. kleines Präsent)</t>
  </si>
  <si>
    <t>In der ersten Arbeitswoche</t>
  </si>
  <si>
    <t>Arbeitszeitregelungen und Verfahren dazu erläutern; Kernarbeitszeiten, Pausenregelungen, Arbeitszeitkonten</t>
  </si>
  <si>
    <t>Einweisung in Ablagesystematik (elektronisch und am Arbeitsplatz)</t>
  </si>
  <si>
    <t>Unterschriftenregelung</t>
  </si>
  <si>
    <t>Urlaubsregelungen</t>
  </si>
  <si>
    <t>wichtige Informationswege</t>
  </si>
  <si>
    <t>Regeln zur Arbeitssicherheit</t>
  </si>
  <si>
    <t>erste Arbeitsaufträge vergeben (Begleitung durch Kollege, Mentor oder Pate)</t>
  </si>
  <si>
    <t>Einweisung in und Erläuterung wichtiger Prozesse in der Abteilung und im Unternehmen</t>
  </si>
  <si>
    <t>Vertiefung der Einweisung in wichtige Arbeitsinstrumente (Telefax, Kopierer, Maschinen, Programme, …)</t>
  </si>
  <si>
    <t>ggf. Übergabe Dienstwagen</t>
  </si>
  <si>
    <t>Einführungsgespräch mit dem Vorgesetzten über Aufgabengebiet, Ziele, Erwartungen, …</t>
  </si>
  <si>
    <t>Einweisung in Handbücher (Qualitätsmanagement, …)</t>
  </si>
  <si>
    <t>In der Probezeit</t>
  </si>
  <si>
    <t>Weitere Vertiefung des Aufgabengebiets</t>
  </si>
  <si>
    <t>ggf. notwendige Weiterbildungen</t>
  </si>
  <si>
    <t>Sicherung des Aufbaus von notwendigem Erfahrungswissen (Mentoring)</t>
  </si>
  <si>
    <t>Klären, wie Leistungen des Mitarbeiters beobachtet und gemessen werden</t>
  </si>
  <si>
    <t>Gespräch am Ende der Probezeit über weiteren Verbleib</t>
  </si>
  <si>
    <t>Orientierungsgespräche (nach einem und nach drei Monaten)</t>
  </si>
  <si>
    <t>Übertragung weiterer Verantwortungsbereiche</t>
  </si>
  <si>
    <t>ggf. Massnahmen zur Festigung der Teamarbeit</t>
  </si>
  <si>
    <t>Besprechung über Verbesserungsvorschläge durch den neuen Mitarbeiter</t>
  </si>
  <si>
    <t>Ziel für die Probezeit vereinbaren</t>
  </si>
  <si>
    <t>Checkliste "Einarbeiten &amp; Probezeit"</t>
  </si>
  <si>
    <t>Erstellen der Stellenausschreibung</t>
  </si>
  <si>
    <t>A N F O R D E R U N G S P R O F I L</t>
  </si>
  <si>
    <t>Fachkompetenzen</t>
  </si>
  <si>
    <t>Begründungen, Erläuterungen</t>
  </si>
  <si>
    <t>Muss (3)
Erwünscht (2)
Kann (1)</t>
  </si>
  <si>
    <t>Selbstkompetenzen</t>
  </si>
  <si>
    <t>Sozialkompetenzen</t>
  </si>
  <si>
    <t>Führungskompetenzen</t>
  </si>
  <si>
    <t xml:space="preserve">Berufsausbildung </t>
  </si>
  <si>
    <t xml:space="preserve">Uni/ETH/FH </t>
  </si>
  <si>
    <t>Weiterbildung</t>
  </si>
  <si>
    <t>Berufserfahrung</t>
  </si>
  <si>
    <t>Führungserfahrung</t>
  </si>
  <si>
    <t>Andere</t>
  </si>
  <si>
    <t>Kreativität / Innovationsfähigkeit</t>
  </si>
  <si>
    <t>Belastbarkeit</t>
  </si>
  <si>
    <t>Durchsetzungsvermögen</t>
  </si>
  <si>
    <t>Integrität / Loyalität</t>
  </si>
  <si>
    <t>Lern- u. Veränderungsbereitschaft</t>
  </si>
  <si>
    <t>Vernetztes Denken</t>
  </si>
  <si>
    <t>Ziel- u. Ergebnisorientierung</t>
  </si>
  <si>
    <t>Umsetzungsfähigkeit</t>
  </si>
  <si>
    <t>Eigenverantwortung / Selbständigkeit</t>
  </si>
  <si>
    <t>Kommunikationsfähigkeit</t>
  </si>
  <si>
    <t>Kritik- u. Konfliktfähigkeit</t>
  </si>
  <si>
    <t>Kundenorientierung</t>
  </si>
  <si>
    <t>Teamfähigkeit</t>
  </si>
  <si>
    <t>Verhandlungsgeschick</t>
  </si>
  <si>
    <t>Fähigkeit zur Vernetzung</t>
  </si>
  <si>
    <t>Beratungs- u. Coachingkompetenz</t>
  </si>
  <si>
    <t>Einfühlungsvermögen / Sensitivität</t>
  </si>
  <si>
    <t>Leadershipkompetenzen</t>
  </si>
  <si>
    <t>Managementkompetenzen</t>
  </si>
  <si>
    <t>Flexibilität</t>
  </si>
  <si>
    <t>Sprachen</t>
  </si>
  <si>
    <t>Informatik</t>
  </si>
  <si>
    <t>Entrepreuneurship-kompetenzen</t>
  </si>
  <si>
    <t>Volition (Umsetzungs-kompetenzen)</t>
  </si>
  <si>
    <t>Stelle:</t>
  </si>
  <si>
    <t>Vorgesetzten über den Einstieg unterrichten und ggf. besondere Hinweise geben
- Wann?
- Wie?
- Worüber?</t>
  </si>
  <si>
    <t>Zeitplan für die ersten Gespräche erstellen
- Mit wem?
- Wann?
- Wie lange?
- Worüber?
- Wo?
- Weshalb?</t>
  </si>
  <si>
    <t>sonstige relevante Regelungen wie:
- Kleiderordnung
- Telefonregelungen
- Umgang mit Post und E-Mails
- Datenschutz
- Informationssicherheit
- Entsorgung von Müll
- Umgang mit Wertstoffen
- Information an Raucher
- Besucherempfang
- Präsentation nach aussen
- Bestellungen
- Reisekostenabrechnung
- Spesenregelung
- Vertretungsregelung
- Regelung im Krankheitsfall
- Urlaubsantrag
- Ungeschriebene Regeln</t>
  </si>
  <si>
    <t>Stelle</t>
  </si>
  <si>
    <t>Kurzbeschreibung</t>
  </si>
  <si>
    <t>Beispiel</t>
  </si>
  <si>
    <t>Ü B E R S I C H T   A N F O R D E R U N G S P R O F I L E</t>
  </si>
  <si>
    <t>Inhalte der Stellenausschreibung</t>
  </si>
  <si>
    <t>Ziele der Stellenausschreibung</t>
  </si>
  <si>
    <t>Ziele für die Einarbeitung und Probezeit</t>
  </si>
  <si>
    <t>Werbung gegen Aussen (innovativer und interessanter Arbeitsgeber)</t>
  </si>
  <si>
    <t>Transparente und attraktive Stellenausschreibung</t>
  </si>
  <si>
    <t>Professionnelle und speditive Abwicklung (der erste Eindruck zählt!)</t>
  </si>
  <si>
    <t>Aufgaben und ggf. konkrete Tätigkeiten</t>
  </si>
  <si>
    <t>Kompetenzen und Verantwortlichkeiten</t>
  </si>
  <si>
    <t>Eingliederung in die Gesamtstruktur; Vorgesetzte</t>
  </si>
  <si>
    <t>Gehalt, soziale Leistungen und sonstige Vergünstigungen</t>
  </si>
  <si>
    <t>Zukunftsperspektiven und Aufstiegsmöglichkeiten</t>
  </si>
  <si>
    <t>Besetzungstermin</t>
  </si>
  <si>
    <t>Unternehmensprofil</t>
  </si>
  <si>
    <t>Anforderungsprofil (siehe Anforderungsprofil)</t>
  </si>
  <si>
    <t>Kontaktperson für Fragen</t>
  </si>
  <si>
    <t>Gewünschte Form der Bewerbungsunterlagen (schriftlich, elektronisch, etc.)</t>
  </si>
  <si>
    <t>Positionsbezeichnung und gewünschte Anstellungsprozent</t>
  </si>
  <si>
    <t>Bekanntmachung der Stellenausschreibung</t>
  </si>
  <si>
    <t>Kontakte und Empfehlungen</t>
  </si>
  <si>
    <t>Personalberater und Headhunter</t>
  </si>
  <si>
    <t>Dienstleister, Arbeitsvermittler, Zeitarbeitsfirmen</t>
  </si>
  <si>
    <t>Arbeitsagentur</t>
  </si>
  <si>
    <t>Tageszeitung regional</t>
  </si>
  <si>
    <t>Tageszeitung überregional</t>
  </si>
  <si>
    <t>Fachzeitschriften</t>
  </si>
  <si>
    <t>Internationale Stellenmärkte</t>
  </si>
  <si>
    <t>Messen</t>
  </si>
  <si>
    <t>Datum:</t>
  </si>
  <si>
    <t>Date :</t>
  </si>
  <si>
    <t>Schwierigkeitsgrad:</t>
  </si>
  <si>
    <t>Degré de difficulté :</t>
  </si>
  <si>
    <t>Kriterien</t>
  </si>
  <si>
    <t>Critères</t>
  </si>
  <si>
    <t>leicht</t>
  </si>
  <si>
    <t>facile</t>
  </si>
  <si>
    <t>plutôt facile</t>
  </si>
  <si>
    <t>eher schwierig</t>
  </si>
  <si>
    <t xml:space="preserve">plutôt difficile </t>
  </si>
  <si>
    <t>schwierig</t>
  </si>
  <si>
    <t>difficile</t>
  </si>
  <si>
    <t>Fragen/Bemerkungen (wird nicht gedruckt):</t>
  </si>
  <si>
    <t>Questions/remarques (ne sont pas imprimées) :</t>
  </si>
  <si>
    <t>ausgezeichnet</t>
  </si>
  <si>
    <t>excellent</t>
  </si>
  <si>
    <t>sehr gut</t>
  </si>
  <si>
    <t>très bien</t>
  </si>
  <si>
    <t>gut</t>
  </si>
  <si>
    <t>bien</t>
  </si>
  <si>
    <t>genügend</t>
  </si>
  <si>
    <t>suffisant</t>
  </si>
  <si>
    <t>ungenügend</t>
  </si>
  <si>
    <t>insuffisant</t>
  </si>
  <si>
    <t>Persönliche Notizen (werden nicht gedruckt):</t>
  </si>
  <si>
    <t>Remarques personnelles (ne sont pas imprimées) :</t>
  </si>
  <si>
    <t>← Daten löschen!</t>
  </si>
  <si>
    <t>← Effacer les données !</t>
  </si>
  <si>
    <t xml:space="preserve">Punkte: </t>
  </si>
  <si>
    <t xml:space="preserve">Points : </t>
  </si>
  <si>
    <t>Nom candidat-e :</t>
  </si>
  <si>
    <t>Poste :</t>
  </si>
  <si>
    <t>Zuständig:</t>
  </si>
  <si>
    <t xml:space="preserve">Responsable : </t>
  </si>
  <si>
    <t xml:space="preserve">  →Punktevorschlag:  </t>
  </si>
  <si>
    <t xml:space="preserve">  → Proposition de points: </t>
  </si>
  <si>
    <t>Korrekte Sprache, Formalitäten eingehalten</t>
  </si>
  <si>
    <t>Optischer Eindruck Bewerbungsunterlagen</t>
  </si>
  <si>
    <t>Ordnung, Disziplin, Strukturiertheit</t>
  </si>
  <si>
    <t>Arbeitsweise</t>
  </si>
  <si>
    <t>Bewerbungsbrief</t>
  </si>
  <si>
    <t>Hat KanditatIn erkannt, worum es geht?</t>
  </si>
  <si>
    <t>Argumente und Belege für Kompetenzen</t>
  </si>
  <si>
    <t>Lebenslauf</t>
  </si>
  <si>
    <t>Formalitäten eingehalten, übersichtlich, transparent</t>
  </si>
  <si>
    <t>Belege für Qualifikation und Erfahrungen</t>
  </si>
  <si>
    <t>Logische Folge von Ausbildung und Beruf, Brüche, Lücken</t>
  </si>
  <si>
    <t>Entwicklung erkennbar, Weiterqualifizierung</t>
  </si>
  <si>
    <t>Vollständigkeit, Stimmigkeit, passend zum Lebenslauf</t>
  </si>
  <si>
    <t>Belege für Kompetenzen und Erfahrungen</t>
  </si>
  <si>
    <t>Schulzeugnisse und Arbeitgeberzeugnisse – Was sagen die „Codes“?</t>
  </si>
  <si>
    <t>Arbeitsproben, Referenzen, Webseite</t>
  </si>
  <si>
    <t>Zeugnisse und andere Belege</t>
  </si>
  <si>
    <t>Ponderation</t>
  </si>
  <si>
    <t>V O R S E L E K T I O N</t>
  </si>
  <si>
    <t>P R É S É L E C T I O N</t>
  </si>
  <si>
    <t>Punkte</t>
  </si>
  <si>
    <t>Points</t>
  </si>
  <si>
    <t>Max. points :</t>
  </si>
  <si>
    <t>Max. Punkte:</t>
  </si>
  <si>
    <t xml:space="preserve">obtenu : </t>
  </si>
  <si>
    <t xml:space="preserve">erreicht: </t>
  </si>
  <si>
    <t>Weiterverfolgen?</t>
  </si>
  <si>
    <t>A suivre ?</t>
  </si>
  <si>
    <t>MUSS - Kriterien (vgl. Anforderungsprofil)</t>
  </si>
  <si>
    <t>Zum löschen der Tabelle, bitte Punkte in dieser Kolonne löschen.</t>
  </si>
  <si>
    <t>B E W E R B U N G S G E S P R Ä C H</t>
  </si>
  <si>
    <t xml:space="preserve">Erster Eindruck (Erscheinungsbild, Gesichtsausdruck, Auftreten, Stimme, Blickkontakt)
</t>
  </si>
  <si>
    <t>Gesamteindruck</t>
  </si>
  <si>
    <t>Motivation für diesen Job</t>
  </si>
  <si>
    <t>Name KandidatIn:</t>
  </si>
  <si>
    <t>Mögliche Selektionskriterien</t>
  </si>
  <si>
    <t>Beispielfragen</t>
  </si>
  <si>
    <t>Sie haben sich für diese freie Stelle beworben. Was hat Sie zu diesem Schritt veranlasst?</t>
  </si>
  <si>
    <t>Ausdruck (mündlich / schriftlich)</t>
  </si>
  <si>
    <t>Welches waren bislang Ihre anspruchsvollsten Texte/Präsentationen, die Sie gemacht haben? Welches Ergebnis haben Sie damit erzielt?</t>
  </si>
  <si>
    <t>z.B. Kommt er/sie natürlich rüber? Hat er/sie sich zweckmässig gekleidet? Hält er/sie natürlichen Blickkontakt? Ist seine/ihre Ausdrucksweise klar?</t>
  </si>
  <si>
    <t>Leistungswille</t>
  </si>
  <si>
    <t>Nennen Sie uns bitte Situationen, in denen Sie höchste Leistungen erbringen mussten? Worauf sind diese Leistungen zurückzuführen?</t>
  </si>
  <si>
    <t>Initiative</t>
  </si>
  <si>
    <t>Erinnern sie sich an Situationen, in denen Sie Arbeiten von sich aus in die Hand genommen haben. Warum haben Sie es getan? Wie war das Ergebnis?</t>
  </si>
  <si>
    <t>Wann standen Sie zum letzten Mal richtig unter Druck? Um was ging es dabei? Was haben Sie getan? Wie war das Ergebnis?</t>
  </si>
  <si>
    <t>Ausdauer</t>
  </si>
  <si>
    <t>Im Beruf hat man es sehr häufig mit Widerständen zu tun. Nennen Sie uns bitte ein Beispiel aus Ihrer Tätigkeit. Wie sind Sie damit umgegangen?</t>
  </si>
  <si>
    <t>Sorgfalt</t>
  </si>
  <si>
    <t>Bei welchen Arbeiten kam es auf besonders gründliches Arbeiten an? Wie gut haben Sie diese Aufgabe gelöst?</t>
  </si>
  <si>
    <t>Welches waren Ihre bislang schwierigsten Entscheidungen? Worin bestand die Hauptschwierigkeit für Sie? Haben Sie die richtige Entscheidung getroffen?</t>
  </si>
  <si>
    <t>Entscheidungsfreudigkeit</t>
  </si>
  <si>
    <t>Kreativität</t>
  </si>
  <si>
    <t>Was war Ihr bislang originellster Einfall? Wie haben Sie ihn realisiert?</t>
  </si>
  <si>
    <t>Fachkenntnisse</t>
  </si>
  <si>
    <t>Welche fachliche Leistung fand die besondere Anerkennung Ihres Vorgesetzten?</t>
  </si>
  <si>
    <t>Planung und Organisation</t>
  </si>
  <si>
    <t>Wie planen Sie einen gewöhnlichen Arbeitstag (Ihr System)?</t>
  </si>
  <si>
    <t>Lernbereitschaft</t>
  </si>
  <si>
    <t>Wie halten Sie Ihr fachliches Wissen auf dem neuesten Stand? Welche Weiterbildungskurse haben Sie in den letzten 2 Jahren besucht?</t>
  </si>
  <si>
    <t>Wie stellen Sie sich auf neue Situationen und Gegebenheiten in Ihrem Beruf ein? Welche Änderungen ergaben sich in Ihrer Vergangenheit für Sie? Beispiele?</t>
  </si>
  <si>
    <t>Selbständigkeit</t>
  </si>
  <si>
    <t>Welche Arbeiten führen Sie gegenwärtig selbständig aus? Welchen Tätigkeiten müssen Sie mit anderen abstimmen?</t>
  </si>
  <si>
    <t>Frustrationstoleranz</t>
  </si>
  <si>
    <t>In welchen Situationen würden Sie Ihren Job am liebsten an den Nagel hängen? Wie kommen Sie darüber hinweg?</t>
  </si>
  <si>
    <t>Auftreten</t>
  </si>
  <si>
    <t>Was macht Ihnen am meisten zu schaffen, wenn Sie einen öffentlichen Auftritt haben? Beispiele?</t>
  </si>
  <si>
    <t>Einfühlungsvermögen</t>
  </si>
  <si>
    <t>Welches waren bisher die schwierigsten Personen, mit denen Sie zurechtkommen mussten? Wie gut ist Ihnen das gelungen?</t>
  </si>
  <si>
    <t>Kontaktfähigkeit</t>
  </si>
  <si>
    <t>Wie bauen Sie in der Regel Kontakt auf, zu neuen Arbeitskollegen, Kunden oder Fremden?</t>
  </si>
  <si>
    <t>Überzeugungskraft</t>
  </si>
  <si>
    <t>Wie gelang es Ihnen bisher am besten, jemanden von einer Sache zu überzeugen? Beispiele?</t>
  </si>
  <si>
    <t>Welche Verhandlung würden Sie im Nachhinein als Ihren grössten Flop bezeichnen? Was ist schief-gelaufen? Welche Konsequenzen entstanden daraus?</t>
  </si>
  <si>
    <t>Konfliktverhalten</t>
  </si>
  <si>
    <t>Einen als richtig erkannten Standpunkt zu vertreten, bedeutet häufig, sich auf Konflikte mit anderen einzulassen. Nennen Sie Beispiele? Wie sind Sie damit klargekommen?</t>
  </si>
  <si>
    <t>Integrationsfähigkeit</t>
  </si>
  <si>
    <t>Problemanalyse</t>
  </si>
  <si>
    <t>Schildern Sie uns bitte anhand eines konkreten Problems, wie Sie an die Aufgabe herangegangen sind? Welches Ergebnis haben Sie erzielt?</t>
  </si>
  <si>
    <t>Führung allgemein</t>
  </si>
  <si>
    <t>Nennen Sie eine der schwierigsten Führungssituationen, die Sie meistern mussten. Wie sind Sie vorgegangen? Resultat?</t>
  </si>
  <si>
    <t>Gab es Situationen, in denen Sie die vorgegebenen Massnahmen nicht umsetzten konnten? Was haben Sie getan?</t>
  </si>
  <si>
    <t>Mitarbeitermotivation</t>
  </si>
  <si>
    <t>Hatten Sie Mitarbeitende die überhautp nicht motiviert waren? Wie sind Sie mit dieser Situation umgegangen? Allgmeine, wie motivieren Sie Ihre Mitarbeitende?</t>
  </si>
  <si>
    <t>MUSS-Kriterien</t>
  </si>
  <si>
    <t>Anstelllung?</t>
  </si>
  <si>
    <t>Manchmal muss man mit schwierigen Personen im Team arbeiten. Beschreiben Sie einige Fälle, in denen Ihnen das passiert ist. Wie sind Sie damit fertig geworden?</t>
  </si>
  <si>
    <t>Mussten Sie schon einmal neue Mitarbeiter in ein Team integrieren? Wie sind (würden) Sie dabei vorgegangen?</t>
  </si>
  <si>
    <t>Bitte Fragen
&lt;-- wählen!</t>
  </si>
  <si>
    <t>siehe Anforderungsprofil</t>
  </si>
  <si>
    <t>Situation</t>
  </si>
  <si>
    <t>Verhalten</t>
  </si>
  <si>
    <t>Ergebnis</t>
  </si>
  <si>
    <t>Résultat</t>
  </si>
  <si>
    <t>Loyalität</t>
  </si>
  <si>
    <t>Glaubwürdigkeit</t>
  </si>
  <si>
    <t>Eigenverantwortung</t>
  </si>
  <si>
    <t>Einsatzsbereitschaft</t>
  </si>
  <si>
    <t>Selbstmanagement</t>
  </si>
  <si>
    <t>Schöpferische Fähigkeit</t>
  </si>
  <si>
    <t>Offenheit für Veränderungen</t>
  </si>
  <si>
    <t>Humor</t>
  </si>
  <si>
    <t>Hilfsbereitschaft</t>
  </si>
  <si>
    <t>Mitarbeiterförderung</t>
  </si>
  <si>
    <t>Delegieren</t>
  </si>
  <si>
    <t>Ganzheitliches Denken</t>
  </si>
  <si>
    <t>Disziplin</t>
  </si>
  <si>
    <t>Zuverlässigkeit</t>
  </si>
  <si>
    <t>Ethische Einstellung</t>
  </si>
  <si>
    <t>HANDLUNGSKOMPETENZEN</t>
  </si>
  <si>
    <t>SELBSTKOMPETENZEN</t>
  </si>
  <si>
    <t>Entscheidungsfähigkeit</t>
  </si>
  <si>
    <t>Gestaltungswille</t>
  </si>
  <si>
    <t>Innovationsfreudigkeit</t>
  </si>
  <si>
    <t>Tatkraft (Volition)</t>
  </si>
  <si>
    <t>Mobilität</t>
  </si>
  <si>
    <t>Ausführungsbereitschaft</t>
  </si>
  <si>
    <t>Intitiative</t>
  </si>
  <si>
    <t>Optimismus</t>
  </si>
  <si>
    <t>Soziales Engagement</t>
  </si>
  <si>
    <t>Impulsgeben</t>
  </si>
  <si>
    <t>Schlagfertigkeit</t>
  </si>
  <si>
    <t>Ergebnisorientiertes Handeln</t>
  </si>
  <si>
    <t>Zielorientiertes Führen</t>
  </si>
  <si>
    <t>Beharrlichkeit</t>
  </si>
  <si>
    <t>Konsequenz</t>
  </si>
  <si>
    <t>SOZIALKOMPETENZEN</t>
  </si>
  <si>
    <t>Konfliktlösungsfähigkeit</t>
  </si>
  <si>
    <t>Dialogfähigkeit</t>
  </si>
  <si>
    <t>Aquisitionsstärke</t>
  </si>
  <si>
    <t>Problemlösungsfähigkeit</t>
  </si>
  <si>
    <t>Experimentierfreude</t>
  </si>
  <si>
    <t>Beratungsfähigkeit</t>
  </si>
  <si>
    <t>Kooperationsfähigkeit</t>
  </si>
  <si>
    <t>Beziehungsmanagement</t>
  </si>
  <si>
    <t>Anpassungsfähigkeit</t>
  </si>
  <si>
    <t>Sprachgewandtheit</t>
  </si>
  <si>
    <t>Verständnisbereitschaft</t>
  </si>
  <si>
    <t>Pflichtgefühl</t>
  </si>
  <si>
    <t>Gewissenhaftigkeit</t>
  </si>
  <si>
    <t>METHODENKOMPETENZ</t>
  </si>
  <si>
    <t>Wissensorientierung</t>
  </si>
  <si>
    <t>Analytische Fähigkeiten</t>
  </si>
  <si>
    <t>Sachlichkeit</t>
  </si>
  <si>
    <t>Beurteilungsvermögen</t>
  </si>
  <si>
    <t>Konzeptionsstärke</t>
  </si>
  <si>
    <t>Organisationsfähigkeit</t>
  </si>
  <si>
    <t>Fleiss</t>
  </si>
  <si>
    <t>Systematisches Vorgehen</t>
  </si>
  <si>
    <t>Projektmanagement</t>
  </si>
  <si>
    <t>Folgebewusstsein</t>
  </si>
  <si>
    <t>Lehrfähigkeit</t>
  </si>
  <si>
    <t>Fachliche Anerkennung</t>
  </si>
  <si>
    <t>Fachwissen</t>
  </si>
  <si>
    <t>Marktkenntnisse</t>
  </si>
  <si>
    <t>Planungsverhalten</t>
  </si>
  <si>
    <t>Fachübergreifende Fähigkeiten</t>
  </si>
  <si>
    <t>Fremdbild</t>
  </si>
  <si>
    <t>Total Selbstbild:</t>
  </si>
  <si>
    <t xml:space="preserve">Selbstbild </t>
  </si>
  <si>
    <t>Total Fremdbild:</t>
  </si>
  <si>
    <t>Fremd</t>
  </si>
  <si>
    <t>Image de soi</t>
  </si>
  <si>
    <t>Self-image</t>
  </si>
  <si>
    <t>External image</t>
  </si>
  <si>
    <t>Image des autres</t>
  </si>
  <si>
    <t>Autres</t>
  </si>
  <si>
    <t>Total image de soi :</t>
  </si>
  <si>
    <t>Total image des autres :</t>
  </si>
  <si>
    <t>E N T W I C K L U N G S M A S S N A H M E N</t>
  </si>
  <si>
    <t>Massnahme</t>
  </si>
  <si>
    <t>extern</t>
  </si>
  <si>
    <t>on the job</t>
  </si>
  <si>
    <t>online</t>
  </si>
  <si>
    <t>inhouse</t>
  </si>
  <si>
    <t>Soll</t>
  </si>
  <si>
    <t>Ist</t>
  </si>
  <si>
    <t>Form</t>
  </si>
  <si>
    <t>Schlüsselkompetenzen</t>
  </si>
  <si>
    <t>Mitarbeiter(in)</t>
  </si>
  <si>
    <t>Vorgesetzte(r)</t>
  </si>
  <si>
    <t>Funktion</t>
  </si>
  <si>
    <t>Aktualisiert am</t>
  </si>
  <si>
    <t>teilweise erreicht</t>
  </si>
  <si>
    <t>voll und ganz erreicht</t>
  </si>
  <si>
    <t>deutlich übertroffen</t>
  </si>
  <si>
    <t>nicht erreicht</t>
  </si>
  <si>
    <t>in hohem Masse übertroffen</t>
  </si>
  <si>
    <t>Handlungskompetenzen</t>
  </si>
  <si>
    <t>Methodenkompetenzen</t>
  </si>
  <si>
    <t>Beurteilungsperiode</t>
  </si>
  <si>
    <t>Kompetenzen, die ich verbessern will</t>
  </si>
  <si>
    <t>Bemerkungen/Anhänge</t>
  </si>
  <si>
    <t>Data</t>
  </si>
  <si>
    <t>Unterschrift Mitarbeiter(in)</t>
  </si>
  <si>
    <t>Unterschrift Vorgesetzte(r)</t>
  </si>
  <si>
    <t>Links zu weiteren Dokumenten</t>
  </si>
  <si>
    <t>Beschreibung</t>
  </si>
  <si>
    <t>Anforderungsprofil</t>
  </si>
  <si>
    <t>Vision &amp; Strategien</t>
  </si>
  <si>
    <t>Stellenbeschreibung</t>
  </si>
  <si>
    <t>Datum Zielüberprüfung</t>
  </si>
  <si>
    <t>Datum Schlussbesprechung</t>
  </si>
  <si>
    <t>Vorab zu klären</t>
  </si>
  <si>
    <t>Orientierung der Zielvereinbarungen mit dem Mitarbeiter an der
- Unternehmensstrategie
- Unternehmenszielen
- Abteilungszielen
Sind diese schriftlich formuliert? Wie können Sie dem Mitarbeiter vermittelt werden?</t>
  </si>
  <si>
    <t>Welche rechtlichen Rahmenbedingungen sind zu beachten?</t>
  </si>
  <si>
    <t>Sind die Vorgesetzten darauf vorbereitet und qualifiziert, Zielvereinbarungsgespräche zu führen?</t>
  </si>
  <si>
    <t>Sind die Mitarbeiter über Sinn und Zweck des Instruments der Zielvereinbarung informiert?
Wie ist ihre Einstellung zu diesem Thema?
Welche Widerstände kann es geben?</t>
  </si>
  <si>
    <t>Wann und in welcher Form können und sollen Zielvereinbarungsgespräche durchgeführt werden (jährlich/ halbjährlich)? Im Rahmen der Mitarbeitergespräche?
Wann erfolgen Gespräche zur Überprüfung der Zielvereinbarungen (vierteljährlich)?</t>
  </si>
  <si>
    <t>In welcher Form ist das Unternehmen und sind die Vorgesetzten dazu bereit, die Mitarbeiter dabei zu unterstützen, die vereinbarten Ziele zu erreichen?</t>
  </si>
  <si>
    <t>Welche Ziele wollen der Vorgesetzte und das Unternehmen mit dem Instrument der Zielvereinbarung erreichen?</t>
  </si>
  <si>
    <t>Soll die Zielvereinbarung an das Vergütungssystem gekoppelt werden? Sind die damit verbundenen Risiken klar?</t>
  </si>
  <si>
    <t>Vorbereitung der Zielvereinbarungsgespräche</t>
  </si>
  <si>
    <t>Strategie und Ziele des Unternehmens, des Bereichs oder des Teams klären und beschreiben.</t>
  </si>
  <si>
    <t>Ist klar, welche Art von Zielen vereinbart werden soll?</t>
  </si>
  <si>
    <t>Bereiten Sie sich mental auf den einzelnen Mitarbeiter vor. Was fällt Ihnen dabei auf?
- sachlich
- persönlich
- beziehungsmässig
- leistungsmässig</t>
  </si>
  <si>
    <t>Stellen Sie die notwendigen Informationen zusammen:
- Vereinbarungen und Leistungsbeurteilungen aus der Vergangenheit
- Informationen und Statistiken, die von Bedeutung sein können</t>
  </si>
  <si>
    <t>Was sind Ihre persönlichen Zielvorstellungen in Bezug auf den einzelnen Mitarbeiter? Formulieren Sie Ihre Erwartungen und Ziele.
Gleichen Sie die Ziele mit den Zielvorgaben Ihres Vorgesetzten ab. Inwiefern trägt das Ziel für Ihren Mitarbeiter dazu bei, dass Sie Ihre eigenen Ziele erreichen?</t>
  </si>
  <si>
    <t>Wurde der Mitarbeiter rechtzeitig informiert und eingeladen? Termin, Ort, Dauer.
Hat der Mitarbeiter alle Informationen und Hilfen, um das Zielvereinbarungsgespräch qualifiziert führen zu können?</t>
  </si>
  <si>
    <t>Sorgen Sie für einen geeigneten Raum, in dem Sie ungestört sprechen können.
Planen Sie sich ausreichend Zeit ein.</t>
  </si>
  <si>
    <t>Durchführung der Zielvereinbarungsgespräche</t>
  </si>
  <si>
    <t>Gegenseitig konstruktives Feedback geben</t>
  </si>
  <si>
    <t>Austausch über Erwartungen, Befürchtungen, Einwände etc.</t>
  </si>
  <si>
    <t>Sind die Voraussetzungen gegeben, dass die Ziele erreicht werden können?
- Kompetenzen, Qualifikation
- Technik
- Unterstützung durch Kollegen
- Budget</t>
  </si>
  <si>
    <t>Besprechung der Ziele aus dem letzten Jahr (Periode):
- Was waren die vereinbarten Ziele?
- Was wurde erreicht?
- Gründe für das Erreichen oder Verfehlen der Ziele?</t>
  </si>
  <si>
    <t>Austausch der Zielvorstellungen zwischen Ihnen und Ihrem Mitarbeiter:
- Mitarbeiter nennt seine Vorstellungen und Erwartungen zuerst. 
- Vorgesetzter nennt seine Zielvorstellungen danach.</t>
  </si>
  <si>
    <t>Gemeinsame Festlegung der Ziele:
- Benennung der Ziele (SMART); diese sollten realistisch, herausfordernd und durch den Mitarbeiter auch unabhängig zu erreichen sein; die Anzahl sollte überschaubar bleiben (Richtwert: 3 - 5 Ziele).
- Festlegen, anhand welcher Kriterien die Zielerreichung gemessen werden kann (Indikatoren).
- Festlegen, bis zu welchem Termin die Ziele erreicht sein sollen.
- Ziele nach Prioritäten ordnen.
- Ggf. Meilensteine bestimmen, bis zu denen Teilziele erreicht sein sollen.
- Vereinbarungen werden schriftlich fixiert (siehe Formular)
Was passiert, wenn es zu keiner Einigung kommt? Lösungsmöglichkeiten: Vorteile aufzeigen, Unterstützung bieten, Motivationsfaktoren ansprechen, Teilziele bilden, Druck wegnehmen …</t>
  </si>
  <si>
    <t>Klären, welche Voraussetzungen geschaffen werden müssen, damit die Ziele erreicht werden können.
- Wer muss was tun?
- Wie muss der Vorgesetzte unterstützen?
- Welche technischen und organisatorischen Massnahmen müssen vorher noch durchgeführt werden?
- Muss der Mitarbeiter noch qualifiziert oder in anderer Weise vorbereitet werden?</t>
  </si>
  <si>
    <t>Klären, in welcher Form die Zielerreichung überprüft wird.</t>
  </si>
  <si>
    <t>Klären, wie verfahren wird, wenn die Zielerreichung gefährdet ist.</t>
  </si>
  <si>
    <t>Im Zielvereinbarungsgespräch geht es darum, dass zwischen Vorgesetztem und Mitarbeiter gegenseitige Feedbacks gegeben werden, Erwartungen benannt werden, Ziele diskutiert und Rahmenbedingungen geklärt werden. 
Konkret geht es um folgende Fragen:
- Mission: Was tut das Unternehmen bzw. der Bereich?
- Was sind die Kernkompetenzen?
- Vision: Wo wollen wir hin?
- Strategie: Wie kommen wir dorthin?
- Ziele: Was müssen wir bis wann erreicht haben?
- Aktivität: Was müssen wir jetzt dafür tun?</t>
  </si>
  <si>
    <t>Nachbereitung eines Zielvereinbarungsgesprächs</t>
  </si>
  <si>
    <t>Wurden die Ziele in gegenseitigem Einvernehmen entwickelt und festgelegt?</t>
  </si>
  <si>
    <t>Identifiziert sich der Mitarbeiter mit den vereinbarten Zielen und kann er sie erreichen?</t>
  </si>
  <si>
    <t>Welche Aktivitäten müssen nun als Nächstes angegangen werden, um die Ziele zu erreichen?
- vom Vorgesetzten?
- vom Mitarbeiter?
Aktionsplan entwickeln (evt. Projektaufträge erstellen)!</t>
  </si>
  <si>
    <t>Meilensteine zur Zielüberprüfung einplanen</t>
  </si>
  <si>
    <t>Abschlussgespräch mit dem Mitarbeiter, um über die Ergebnisse und Zielerreichung zu sprechen.</t>
  </si>
  <si>
    <t>Überprüfung der Erreichung der Teilziele zu den festgelegten Meilensteinen und der abschliessenden Zielerreichung:
- Sind die Ziele oder Teilziele erreicht?
- Wie ist das Ergebnis zu bewerten (aus Sicht des Mitarbeiters – aus Sicht des Vorgesetzten)?
- Waren die Ziele unter den gegebenen Umständen erreichbar?
- Hat sich der Mitarbeiter ausreichend um die Zielerreichung gekümmert?
- Wie ist er bei Schwierigkeiten damit umgegangen?
- Waren alle Hilfsmittel verfügbar?
- Haben sich die Prioritäten verändert?</t>
  </si>
  <si>
    <t>Massnahmen festlegen, wenn Ziele nicht erreicht wurden.</t>
  </si>
  <si>
    <t>Inhalt:</t>
  </si>
  <si>
    <t>1. Vorab zu klären</t>
  </si>
  <si>
    <t>2. Vorbereitung der Zielvereinbarungsgespräche</t>
  </si>
  <si>
    <t>3. Durchführung der Zielvereinbarungsgespräche</t>
  </si>
  <si>
    <t>4. Nachbereitung eines Zielvereinbarungsgesprächs</t>
  </si>
  <si>
    <t>5. Verschiedenes</t>
  </si>
  <si>
    <t>Unternehmen</t>
  </si>
  <si>
    <t>HES-SO Valais-Wallis</t>
  </si>
  <si>
    <t>Bezeichnung der Stelle</t>
  </si>
  <si>
    <t>Abteilung/ Team</t>
  </si>
  <si>
    <t>Name Vorname</t>
  </si>
  <si>
    <t>Stellenprozent</t>
  </si>
  <si>
    <t>Stellvertreter(in)</t>
  </si>
  <si>
    <t>Gehaltsgruppe</t>
  </si>
  <si>
    <t>Total unterstelltes Personal</t>
  </si>
  <si>
    <t>Personal Nr.</t>
  </si>
  <si>
    <t>Dienstrang/Funktion</t>
  </si>
  <si>
    <t>geändert am</t>
  </si>
  <si>
    <t>Bezug zu 
Unternehmenszielen</t>
  </si>
  <si>
    <t>Hauptaufgaben</t>
  </si>
  <si>
    <t>[%]</t>
  </si>
  <si>
    <t>Nebenaufgaben</t>
  </si>
  <si>
    <t>Führungsaufgaben</t>
  </si>
  <si>
    <t>Sonstige Mitwirkung</t>
  </si>
  <si>
    <t>Unterschrift Personalleiter(in)</t>
  </si>
  <si>
    <t>S T E L L E N B E S C H R E I B U N G</t>
  </si>
  <si>
    <t>Zweck &amp; 
Ziel der Stelle</t>
  </si>
  <si>
    <t>Entscheidungsbefugnisse &amp;
Vollmachten</t>
  </si>
  <si>
    <t>Zentralen Schritte zur Vorbereitung und Durchführung</t>
  </si>
  <si>
    <t>1. Zentralen Schritte zur Vorbereitung und Durchführung</t>
  </si>
  <si>
    <t>Vereinbarung über Anforderungen, Erwartungen, Ziele und Standards</t>
  </si>
  <si>
    <t>Beobachten und messen; Notizen zur Leistung des Mitarbeiters machen</t>
  </si>
  <si>
    <t>Gesprächstermin vereinbaren</t>
  </si>
  <si>
    <t>Gespräch zur Leistungsbeurteilung vorbereiten</t>
  </si>
  <si>
    <t>Gespräch durchführen</t>
  </si>
  <si>
    <t>Gespräch dokumentieren</t>
  </si>
  <si>
    <t>Massnahmenplan entwickeln</t>
  </si>
  <si>
    <t>Begrüssung</t>
  </si>
  <si>
    <t>Begrüssen, danken fürs Kommen und über den Ablauf orientieren</t>
  </si>
  <si>
    <t>ggf. kurzer Small Talk zur Verringerung der Anspannung</t>
  </si>
  <si>
    <t>Einstieg</t>
  </si>
  <si>
    <t>Thema, Sinn und Zweck des Gesprächs nennen</t>
  </si>
  <si>
    <t>Beziehung und Rollen klären</t>
  </si>
  <si>
    <t>Vorgehensweise im Gespräch und gemeinsame Ziele klären</t>
  </si>
  <si>
    <t>Eigentliches Gespräch</t>
  </si>
  <si>
    <t>Anforderungen, Erwartungen, Ziele und Standards, die vereinbart wurden, nennen</t>
  </si>
  <si>
    <t>Beurteilung durch den Vorgesetzten</t>
  </si>
  <si>
    <t>Beurteilung durch den Mitarbeiter</t>
  </si>
  <si>
    <t>Schlussfolgerungen ziehen (letztlich beurteilt der Vorgesetzte; Mitarbeiter kann Widerspruch dokumentieren)</t>
  </si>
  <si>
    <t>Ergebnisse festhalten</t>
  </si>
  <si>
    <t>Vereinbarungen treffen</t>
  </si>
  <si>
    <t>Bedanken und Verabschiedung</t>
  </si>
  <si>
    <t>2. Begrüssung</t>
  </si>
  <si>
    <t>3. Einstieg</t>
  </si>
  <si>
    <t>4. Eigentliches Gespräch</t>
  </si>
  <si>
    <t>Zusammenfassung &amp; Verabschiedung</t>
  </si>
  <si>
    <t>5. Zusammenfassung &amp; Verabschiedung</t>
  </si>
  <si>
    <t>Massnahmen für Verbesserungen und ihre Umsetzung besprechen</t>
  </si>
  <si>
    <t>Massnahmenplan festlegen und Aufgaben verteilen</t>
  </si>
  <si>
    <t>Allgemeine Einschätzung der Leistungen durch den Vorgesetzten</t>
  </si>
  <si>
    <t>Konkret einzelne Leistungskriterien und Indikatoren besprechen; das wurde festgestellt</t>
  </si>
  <si>
    <t>Abweichende Meinungen besprechen</t>
  </si>
  <si>
    <t>Weiteres Vorgehen, nächste Schritte</t>
  </si>
  <si>
    <t>Persönliche Bewertung (konstruktiv)</t>
  </si>
  <si>
    <t>0. Ziele des Beurteilungsgesprächs</t>
  </si>
  <si>
    <t>Mögliche Bewertungsfehler</t>
  </si>
  <si>
    <t>6. Mögliche Bewertungsfehler</t>
  </si>
  <si>
    <t>Halo-Effekt: Ein einzelnes Merkmal oder Vorkommnis dominiert andere besonders stark</t>
  </si>
  <si>
    <t>Attributionsfehler: Positive oder negative Leistungen werden auf falsche Ursachen zurückgeführt (z.B. Rahmenbedingungen statt Kompetenzen des Mitarbeiters)</t>
  </si>
  <si>
    <t>Relative Wahrnehmung: Personen werden relativ zu anderen oder im Vergleich zu einem früheren Zeitpunkt beurteilt; das Ausgangs- oder Vergleichsniveau der Leistungsbeurteilung wird unterschiedlich festgelegt</t>
  </si>
  <si>
    <t>Vorurteile aufgrund eines früheren ersten Eindrucks oder persönlicher Sympathien oder Antipathien</t>
  </si>
  <si>
    <t>Differenzierung von Werturteilen: wer Konflikte scheut, wird seine Mitarbeiter alle sehr ähnlich beurteilen, um nicht in Begründungsnot für eine differenzierte Bewertung zu kommen</t>
  </si>
  <si>
    <t>Selektive Wahrnehmung: Es werden nur solche Beispiele wahrgenommen, die das bestehende (Vor-) Urteil bestätigen</t>
  </si>
  <si>
    <t>Das Gespräch sollte geprägt sein von Ehrlichkeit, Offenheit und der Courage, die eigene Meinung zu sagen und zu vertreten</t>
  </si>
  <si>
    <t>Das Befinden des Mitarbeitendens zu diskutieren</t>
  </si>
  <si>
    <t>Dem Mitarbeitenden eine Rückmeldung über seine Leistungen, die Arbeitsergebnisse und sein Verhalten zu geben, damit er sich selbst orientieren kann</t>
  </si>
  <si>
    <t>Stärken und Schwächen des Mitarbeiters zu identifizieren</t>
  </si>
  <si>
    <t>Sich über die Beurteilung zu verständigen, zu prüfen, ob Mitarbeitende und Vorgesetzter die Leistungen gleich einschätzen und wo und warum es unterschiedliche Meinungen gibt</t>
  </si>
  <si>
    <t>Nächste Schritte zu besprechen und zu vereinbaren, um gegebenenfalls die Leistungen des Mitarbeiters zu verbessern oder Massnahmen zur Personalentwicklung und Karriereförderung zu besprechen</t>
  </si>
  <si>
    <t>Ein Feedback zu den eignen Führungskomptenzen zu erhalten</t>
  </si>
  <si>
    <t>Was wenig bringt: Im Gespräch Vergleiche anstellen mit anderen Mitarbeitern, die besser oder schlechter sind. Statt dessen sollten Sie auf folgende Aspekte besonders achten:
- Interesse und Respekt bezeugen,
- gut zuhören und beobachten,
- Körpersprache einbeziehen,
- Anerkennung aussprechen,
- den Mitarbeiter mit Namen ansprechen,
- mit Fragen führen,
- Gefühle und Bedürfnisse, Wünsche und Anliegen des Mitarbeitenden respektieren und eigene formulieren,
- Mitarbeitende aus der Reserve locken,
- Ängste und Befürchtungen Ernst nehmen,
- nach dem "Wie", nicht nach dem "Warum" fragen,
- Ich-Formulierungen wählen,
- Vertrauen signalisieren</t>
  </si>
  <si>
    <t>Leistungsbeurteilung und Gehaltsverhandlung sollten nicht zum selben Termin besprochen werden</t>
  </si>
  <si>
    <t>F E E D B A C K R E G E L N</t>
  </si>
  <si>
    <t>„Ich bin o.k. – Du bist o.k.“</t>
  </si>
  <si>
    <t>Rückmeldungen über persönliches Verhalten sind ein Angebot, mehr darüber zu erfahren, wie andere einen wahrnehmen. Sie sind keine objektiven Wahrheiten, keine Werturteile, sondern subjektive Wahrnehmungen. Sie betreffen nicht die Persönlichkeit, sondern das Verhalten einer Person. Gegenseitige Wertschätzung ist Grundvoraussetzung für effizientes Feedback.</t>
  </si>
  <si>
    <t>Beschreiben – nicht bewerten</t>
  </si>
  <si>
    <t>Wer Feedback gibt, beschreibt seine Wahrnehmungen und Beobachtungen und das, was diese in ihm auslösen: Gefühle, Empfindungen, Fragen, Überlegungen. Er fällt keine Werturteile, macht keine Vorwürfe und moralisiert nicht.</t>
  </si>
  <si>
    <t>Positives und Kritisches</t>
  </si>
  <si>
    <t>Zum Feedback gehören positive und kritische Rückmeldungen. Einseitigkeit führt zu Verzerrungen.</t>
  </si>
  <si>
    <t>Möglichst konkret</t>
  </si>
  <si>
    <t>Mit Allgemeinheiten kann der Empfänger nichts anfangen. Feedback muss konkret, möglichst an einem bestimmten Beispiel gegeben werden.</t>
  </si>
  <si>
    <t>Jeder spricht für sich selbst</t>
  </si>
  <si>
    <t>Jeder spricht per „ich“ und nicht per „man“. Feedback wird möglichst durch sogenannte Ich-Botschaften gegeben.</t>
  </si>
  <si>
    <t>Bei Störungen Signal geben</t>
  </si>
  <si>
    <t>Wer sich verletzt fühlt oder sich durch die aktuelle Situation verunsichert fühlt, teilt dies dem anderen mit.</t>
  </si>
  <si>
    <t>Jeder ist für sich selbst verantwortlich</t>
  </si>
  <si>
    <t>Rückmeldungen sind keine Befehle oder Anweisungen für Verhaltensänderungen, sondern Angebote zur Selbstüberprüfung. Der Empfänger entscheidet selbst, ob und gegebenenfalls was und wie er etwas verändern möchte.</t>
  </si>
  <si>
    <t>Strikte Vertraulichkeit</t>
  </si>
  <si>
    <t>Alles, was im Rahmen von individuellem Feedback gesprochen wird, bleibt ausschliesslich im Kreis der Anwesenden und wird nicht nach aussen weitergetragen.</t>
  </si>
  <si>
    <t>Feedback geben, ohne zu verletzen</t>
  </si>
  <si>
    <t>Volition (Willenskraft, Umsetzungskompetenz)</t>
  </si>
  <si>
    <t>10 Gebote für das GEBEN von Feedback</t>
  </si>
  <si>
    <t>Prüfen Sie die Bereitschaft des Empfängers! Bitten Sie um Erlaubnis!</t>
  </si>
  <si>
    <t>Prüfen Sie, ob Sie mit Ihrem Feedback eine positive Absicht verfolgen.</t>
  </si>
  <si>
    <t>Wählen Sie einen günstigen Zeitpunkt Ihres Feedbacks.</t>
  </si>
  <si>
    <t>Geben Sie zunächst eine positive Rückmeldung, dann erst konstruktive Kritik.</t>
  </si>
  <si>
    <t>Prüfen Sie, ob Ihr Feedback vom Empfänger verstanden wird.</t>
  </si>
  <si>
    <t>Seien Sie konkret in Ihrem Feedback.</t>
  </si>
  <si>
    <t>Seien Sie beschreibend in Ihrem Feedback und nicht wertend.</t>
  </si>
  <si>
    <t>Sagen Sie es so, wie Sie es selbst auch akzeptieren würden.</t>
  </si>
  <si>
    <t>Prüfen Sie, ob Ihr Feedback unerwünschte Nebenwirkungen hat.</t>
  </si>
  <si>
    <t>Klären Sie Missverständnisse direkt.</t>
  </si>
  <si>
    <t>10 Gebote für das EMPFANGEN von Feedback</t>
  </si>
  <si>
    <t>Bitten Sie die anderen möglichst oft um Feedback.</t>
  </si>
  <si>
    <t>Sagen Sie konkret, welche Informationen Sie haben wollen.</t>
  </si>
  <si>
    <t xml:space="preserve">Hören Sie sich die Rückmeldung aufmerksam an.
</t>
  </si>
  <si>
    <t>Vermeiden Sie, zu argumentieren oder sich zu verteidigen.</t>
  </si>
  <si>
    <t>Wiederholen Sie, wie Sie das Feedback verstanden haben.</t>
  </si>
  <si>
    <t>Überprüfen Sie die Bedeutung von Informationen.</t>
  </si>
  <si>
    <t>Fragen Sie nach möglichen Verhaltensalternativen.</t>
  </si>
  <si>
    <t>Teilen Sie Ihre Reaktionen mit.</t>
  </si>
  <si>
    <t>Bedanken Sie sich für die Rückmeldungen.</t>
  </si>
  <si>
    <t>Feedback ermpfangen, ohne zu rechtfertigen</t>
  </si>
  <si>
    <t>Feedback geben um zu motivieren</t>
  </si>
  <si>
    <t>4. Auswertung</t>
  </si>
  <si>
    <t>5. Entwicklungs-
massnahmen</t>
  </si>
  <si>
    <t xml:space="preserve">2. Erstellen eines  
Fragebogens </t>
  </si>
  <si>
    <t xml:space="preserve">3. Auswahl der  
Feedbackgeber </t>
  </si>
  <si>
    <t>(Vorgesetzte, Mitarbeiter, 
Kunden)</t>
  </si>
  <si>
    <t>(Anonym)</t>
  </si>
  <si>
    <t>(Coaching)</t>
  </si>
  <si>
    <t>Fragebogen 360-Grad Feedback</t>
  </si>
  <si>
    <t>360-G R A D    F E E D B A C K</t>
  </si>
  <si>
    <t>Name des Feedbacknehmenden</t>
  </si>
  <si>
    <t>Bitte Anonymität wahren</t>
  </si>
  <si>
    <t>Danke für Ihr ehrliches Feedback</t>
  </si>
  <si>
    <t>Punkte:</t>
  </si>
  <si>
    <t>1. Klären der Ziele</t>
  </si>
  <si>
    <t>Ziele des Beurteilungsgesprächs</t>
  </si>
  <si>
    <t>G E S P R Ä C H S F O R M U L A R</t>
  </si>
  <si>
    <t>Kritik</t>
  </si>
  <si>
    <t>Delegation</t>
  </si>
  <si>
    <t>Konflikt</t>
  </si>
  <si>
    <t>Anlass des Gesprächs</t>
  </si>
  <si>
    <t>Vorbereitung</t>
  </si>
  <si>
    <t>Ziel des Gesprächs</t>
  </si>
  <si>
    <t>Merkmale</t>
  </si>
  <si>
    <t xml:space="preserve">- Einzeln oder gemeinsam
- Emotionen bei den Konfliktparteien zulassen
- Verständnis für alle, aber nicht Partei ergreifen
- Durch Nachfragen Problem erfassen
- Zur gemeinsamen Lösung führen
- Klare Aufgaben verteilen
- Falls keine Lösung möglich, später entscheiden
</t>
  </si>
  <si>
    <t>Mitteilung</t>
  </si>
  <si>
    <t xml:space="preserve">- Sofort Entscheidung mitteilen
- Jammerphase zulassen
- Entscheidung nicht revidieren
- Gemeinsam Weg zur Umsetzung finden
</t>
  </si>
  <si>
    <t>- Aufgabe, Befugnisse und Verantwortung möglichst umfassend beschreiben
- Wer, Wann, Was, Warum, Wie, Womit?
- Dank ausdrücken!</t>
  </si>
  <si>
    <t xml:space="preserve">- Bereitschaft des Empfängers prüfen! Um Erlaubnis bitten!
- Zunächst eine positive Rückmeldung geben, dann erst konstruktive Kritik
- Prüfen, ob das Feedback vom Empfänger verstanden wird
- Möglichst konkret sein (Fakten).
- Beschreibend und nicht wertend
- Sagen Sie es so, wie Sie es selbst auch akzeptieren würden.
- Missverständnisse direkt klären
</t>
  </si>
  <si>
    <t>Umstände und Umfeld</t>
  </si>
  <si>
    <t>Inhalte/Probleme</t>
  </si>
  <si>
    <t>Einleitung</t>
  </si>
  <si>
    <t xml:space="preserve">- Problem direkt ansprechen
- Tatbestand ausführlich beschreiben
- Mitarbeiter zu Wort kommen lassen
- Tatbestand bewerten, auch emotional
- Lösungen suchen und Erfolg sicherstellen
- Positiv abschliessen
</t>
  </si>
  <si>
    <t>Positive Stimmung und Vertrauen schaffen</t>
  </si>
  <si>
    <t>Gespräch</t>
  </si>
  <si>
    <t>Begrüssung, Ziel und Ablauf</t>
  </si>
  <si>
    <t>Zweck (worum geht es?)</t>
  </si>
  <si>
    <t>Fakten</t>
  </si>
  <si>
    <t>Gesprächsnotizen</t>
  </si>
  <si>
    <t>Abschluss</t>
  </si>
  <si>
    <t>Ergebnisse, Vereinbarungen, Entwicklungsmassnahmen</t>
  </si>
  <si>
    <t>Weitere Bemerkungen</t>
  </si>
  <si>
    <t>Datum (&amp; evt. Unterschriften)</t>
  </si>
  <si>
    <t>Gesprächsregeln</t>
  </si>
  <si>
    <t>Regeln</t>
  </si>
  <si>
    <t>geben</t>
  </si>
  <si>
    <t>erhalten</t>
  </si>
  <si>
    <t xml:space="preserve">Wer bin ich? </t>
  </si>
  <si>
    <t>… und was macht mir Spass an diesen Rollen?</t>
  </si>
  <si>
    <t>Stimulation, Freude, Familienleben, Stolz, Zufriedenheit</t>
  </si>
  <si>
    <t>z.B. Mutter</t>
  </si>
  <si>
    <t>z.B. Redner</t>
  </si>
  <si>
    <t xml:space="preserve">Was liebe ich? </t>
  </si>
  <si>
    <t>Was hasse ich?</t>
  </si>
  <si>
    <t>Worauf kann ich verzichten?</t>
  </si>
  <si>
    <t>Welche Rollen haben ich im Leben?</t>
  </si>
  <si>
    <t xml:space="preserve">Was sind meine Stärken? </t>
  </si>
  <si>
    <t>Was kann ich gut?</t>
  </si>
  <si>
    <t>Beachtung, Anerkennung, Botschaften geben, Applaus, Nervenkizzel</t>
  </si>
  <si>
    <t>Welche Schlüsselkompetenzen brauche ich?</t>
  </si>
  <si>
    <t>Welche Ressourcen sind unbedingt nötig um meine Ziele/Träume zu verwirklichen?</t>
  </si>
  <si>
    <t xml:space="preserve">Was sind meine Schwächen? </t>
  </si>
  <si>
    <t>Was kann ich weniger gut?</t>
  </si>
  <si>
    <t>Welches sind meine Partner?</t>
  </si>
  <si>
    <t>Welche Beziehungen habe ich zu ihnen?</t>
  </si>
  <si>
    <t>Mein Name</t>
  </si>
  <si>
    <t>Auf wen kann ich zählen?</t>
  </si>
  <si>
    <t>Wonach träume ich?</t>
  </si>
  <si>
    <t>Was sind meine Ziele?</t>
  </si>
  <si>
    <t>Was muss ich tun, um diese zu erreichen?</t>
  </si>
  <si>
    <t>Prioritäten setzen, Familie nicht vernachlässigen, Zeit für sich nehmen, Homeworking, Arbeitspensum verringern</t>
  </si>
  <si>
    <t>z.B. Work-Life-Balance</t>
  </si>
  <si>
    <t>Welches sind meine Einnahmen?</t>
  </si>
  <si>
    <t>Welches sind meine Ausgaben?</t>
  </si>
  <si>
    <t>S C H L Ü S S E L K O M P E T E N Z E N</t>
  </si>
  <si>
    <t>Selbstbild</t>
  </si>
  <si>
    <t>Wie mich andere sehen</t>
  </si>
  <si>
    <t>Wie ich mich sehe</t>
  </si>
  <si>
    <t>Privatsphäre</t>
  </si>
  <si>
    <t>Der Bereich, in dem ich mit mir selbst in Einklang bin, den ich aber nicht mit anderen teile.</t>
  </si>
  <si>
    <t>Fassade, Rolle</t>
  </si>
  <si>
    <t>Motivationsquelle</t>
  </si>
  <si>
    <t>Realbild - Selbstbild</t>
  </si>
  <si>
    <t>Selbstbild - Fremdbild</t>
  </si>
  <si>
    <t>Blinder Fleck / Wunder Punkt</t>
  </si>
  <si>
    <t>S E L B S T K O N Z E P T</t>
  </si>
  <si>
    <t>S E L F - C O N C E P T</t>
  </si>
  <si>
    <t>Idealbild</t>
  </si>
  <si>
    <t>Selbstbild - Idealbild</t>
  </si>
  <si>
    <t>ich</t>
  </si>
  <si>
    <t>Ich glaube, dass ich so bin. Andere sehen mich jedoch anders. Dies kann zu Missverständnissen führen. Chancen: Fähigkeiten und Talente entdecken. Gefahren: man kann von anderen verletzt werden.</t>
  </si>
  <si>
    <t>Fremdbild - Idealbild</t>
  </si>
  <si>
    <t>Wie ich sein möchte
oder wie andere mich 
haben möchten</t>
  </si>
  <si>
    <t>mir unbekannt</t>
  </si>
  <si>
    <t>mir bekannt</t>
  </si>
  <si>
    <t>(mir bekannt)</t>
  </si>
  <si>
    <t>(mir unbekannt)</t>
  </si>
  <si>
    <t>Ich glaube, dass ich so bin und weiss, wie ich sein möchte. Chancen: Quelle von intrinsischer Motivation. Gefahren: Kann zu falschen Zielsetzungen führen.</t>
  </si>
  <si>
    <t>Ich verstecke mich hinter einer Fassade, um so zu sein wie ich und/oder andere es wünschen. Chancen: extrinsische Motivation. Gefahren: Überforderung, Stress.</t>
  </si>
  <si>
    <t>anderen bekannt</t>
  </si>
  <si>
    <t>anderen unbekannt</t>
  </si>
  <si>
    <t>Öffentliche Person</t>
  </si>
  <si>
    <t>Blinder Fleck</t>
  </si>
  <si>
    <t>Unbekanntes</t>
  </si>
  <si>
    <t>Mein Geheimnis</t>
  </si>
  <si>
    <t>Ich gebe preis</t>
  </si>
  <si>
    <t>J O H A R I  -  F E N S T E R</t>
  </si>
  <si>
    <t>Feedbackregeln</t>
  </si>
  <si>
    <t>Feedbackgespräch</t>
  </si>
  <si>
    <t xml:space="preserve">360-Grad-Feedback </t>
  </si>
  <si>
    <t>Selbstkonzept</t>
  </si>
  <si>
    <t>Johari - Fenster</t>
  </si>
  <si>
    <t>Arbeitsvertrag abgestimmt und vom Mitarbeiter unterschrieben zurück erhalten</t>
  </si>
  <si>
    <t>Teamrollen nach Belbin - Selbsteinschätzung</t>
  </si>
  <si>
    <t>Zum Schluss sollten auf jede Aufgabe 10 Punkte verteilt sein.</t>
  </si>
  <si>
    <t>Jetzt verteilen Sie bitte 10 Punkte auf alle für Sie zutreffenden Aussagen. Je zutreffender die Aussage, desto mehr Punkte geben Sie. Finden Sie sich nur in einem Satz wieder, erhält dieser 10 Punkte, ansonsten teilen Sie die Punkte so auf, wie Sie sich selbst sehen. Je mehr Sie Ihre Punkte auf verschiedene Fragen aufteilen, je unklarer wird das Ergebnis, haben Sie also Mut zur Entscheidung!</t>
  </si>
  <si>
    <t>Ich liebe meine Arbeit, denn …</t>
  </si>
  <si>
    <t>Ich habe gerne neue Situationen und erdenke so viele Lösungsmöglichkeiten wie möglich.</t>
  </si>
  <si>
    <t>Ich bin in erster Linie daran interessiert, praktische Lösungen zu finden Lösungen, die wirklich funktionieren.</t>
  </si>
  <si>
    <t>Ich mag es, mein Fachwissen bei einer herausfordernden Aufgabe einzubringen.</t>
  </si>
  <si>
    <t>Ich habe gerne das Gefühl, dass ich gute Verbindungen zwischen Menschen schaffe.</t>
  </si>
  <si>
    <t>Ich übe starken Einfluss auf Entscheidungsprozesse aus.</t>
  </si>
  <si>
    <t>Bei der Arbeit treffe ich viele Leute, die Interessantes zu bieten haben.</t>
  </si>
  <si>
    <t>Ich fühle mich immer dann 100 %-ig, wenn ich mich einer Aufgabe voll widmen kann.</t>
  </si>
  <si>
    <t>Ich mag Gelegenheiten, die meine Vorstellungskraft herausfordern.</t>
  </si>
  <si>
    <t>Charakteristisch für meine Art in einer Gruppe zu arbeiten ist…</t>
  </si>
  <si>
    <t>Ich finde es interessant, meine Kollegen besser kennen zu lernen, um mit Ihnen besser auszukommen.</t>
  </si>
  <si>
    <t>Ich scheue mich nicht, gegen die Meinung anderer zu diskutieren oder die Position einer Minderheit zu verteidigen.</t>
  </si>
  <si>
    <t>Gewöhnlich bringe ich die Argumente, um unpassende Vorschläge zu Fall zu bringen.</t>
  </si>
  <si>
    <t>Wenn es um das Lösen von Aufgaben im Team geht, bin ich eher als Perfektionist einzuschätzen.</t>
  </si>
  <si>
    <t>Wenn es um die Lösung einer Aufgabe geht, widme ich mich dieser mit Liebe zum Detail.</t>
  </si>
  <si>
    <t>Wenn ich mit anderen in einem Projekt arbeite …</t>
  </si>
  <si>
    <t>Ich habe Erfolg darin, Menschen anzuleiten ohne sie in eine Richtung zu drängen.</t>
  </si>
  <si>
    <t>Meine Wachsamkeit bewahrt uns vor Ungenauigkeit und davor, Dinge zu vergessen.</t>
  </si>
  <si>
    <t>Ich dränge auf konkrete Taten um sicher zu sein, dass keine Zeit in Meetings vertan wird und darauf, Wichtiges von Unwichtigem zu trennen.</t>
  </si>
  <si>
    <t>Man kann sicher sein, dass ich neue und grundlegende Ideen einbringe.</t>
  </si>
  <si>
    <t>Ich bin immer bereit, eine gute Idee einzubringen, wenn es alle weiterbringt.</t>
  </si>
  <si>
    <t>Ich halte immer Ausschau nach neuen Ideen und Entwicklungen.</t>
  </si>
  <si>
    <t>Ich bin überzeugt, andere mit meinem breiten Wissensspektrum und meinen Fähigkeiten der Lösung ein gutes Stück näher zu bringen.</t>
  </si>
  <si>
    <t>Ich bin überzeugt, dass ich besonders mit meiner Fähigkeit zu beurteilen einen wichtigen Beitrag zur Entscheidungsfindung beitrage.</t>
  </si>
  <si>
    <t>Andere können sicher sein, dass ich alle bedeutenden Fragen behandle.</t>
  </si>
  <si>
    <t>Was ich zu einem Team beitragen kann…</t>
  </si>
  <si>
    <t>Ich denke, dass ich in der Lage bin, neue Alternativen zu entdecken und anzuwenden.</t>
  </si>
  <si>
    <t>Meine Fähigkeit liegt in meiner Fachkenntnis, die ich gerne einsetze um die Aufgabe voranzubringen.</t>
  </si>
  <si>
    <t>Ich kann mit allen Leuten auskommen.</t>
  </si>
  <si>
    <t>Ideen einzuwerfen ist eine meiner naturgegebenen Gaben.</t>
  </si>
  <si>
    <t>Meine Fähigkeit liegt darin, Leute zu fordern und zu fördern, wenn ich merke, dass sie einen wesentlichen Beitrag leisten können.</t>
  </si>
  <si>
    <t>Ich bin darauf vorbereitet, für eine Weile unpopulär zu sein, wenn es zu Ergebnissen führt, die wertvoll sind.</t>
  </si>
  <si>
    <t>Normalerweise realisiere ich, was möglich und realistisch ist.</t>
  </si>
  <si>
    <t>Ich kann Gründe für alternative Vorgehensweisen liefern, ohne mein eigentliches Ziel aus den Augen zu verlieren.</t>
  </si>
  <si>
    <t>Bei der Arbeit in einem Team könnten meine Schwächen sein, dass ...</t>
  </si>
  <si>
    <t>Ich fühle mich nur wohl, wenn Besprechungen gut strukturiert, also unter Kontrolle sind und gut geleitet werden.</t>
  </si>
  <si>
    <t>Wenn Leute zu einem Thema gute Ideen haben, stimme ich zu schnell zu ohne die Sache gründlich diskutiert zu haben.</t>
  </si>
  <si>
    <t>Ich laufe Gefahr, zu viel zu reden, wenn ich neue Ideen habe.</t>
  </si>
  <si>
    <t>Normalerweise habe ich keine sehr starke Meinung. Als Konsequenz stimme ich zu schnell anderen zu.</t>
  </si>
  <si>
    <t>In Situationen, in denen etwas passieren muss, werde ich gelegentlich als drängelnd und autoritär wahrgenommen.</t>
  </si>
  <si>
    <t>Ich finde es schwierig, schnell das Kommando zu übernehmen - vielleicht, weil ich sehr sensibel für die Stimmungen in der Gruppe bin.</t>
  </si>
  <si>
    <t>Meine Kollegen meinen, dass ich mich unnötigerweise mit möglichen Fehlschlägen aufhalte.</t>
  </si>
  <si>
    <t>Ich fühle mich wohl, wenn ich mich detailliert mit einer eigenen Aufgabe auseinandersetzen kann.</t>
  </si>
  <si>
    <t>Wenn mir plötzlich eine schwierige Aufgabe übertragen wird, die unter Zeitdruck und mit neuen, mir unbekannten Leuten zu bewältigen ist...</t>
  </si>
  <si>
    <t>Ich bevorzuge es, mich zurückzuhalten, um erst einmal die Lage zu sondieren, bevor ich mit Vorschlägen komme.</t>
  </si>
  <si>
    <t>Ich suche sofort nach Möglichkeiten der Zusammenarbeit mit den Leuten, die mir am meisten zusagen.</t>
  </si>
  <si>
    <t>Ich suche sofort nach einer Möglichkeit die Aufgabe anzupacken, indem ich festlege, welche Leute am besten welchen Beitrag leisten sollen.</t>
  </si>
  <si>
    <t>Mein Gefühl sagt mir, was mehr oder weniger dringend ist und wie die Zeitplanung auszusehen hat.</t>
  </si>
  <si>
    <t>Ich bleibe ruhig und sammle meine Fähigkeiten, um objektiv nachzudenken.</t>
  </si>
  <si>
    <t>Ich arbeite immer auf das Ziel zu - wenn auch manchmal nur in kleinen Schritten.</t>
  </si>
  <si>
    <t>Ich werde die Führung übernehmen, wenn ich feststelle, dass die Gruppe keinen Fortschritt macht.</t>
  </si>
  <si>
    <t>Ich rege unverzüglich Diskussionen an, um neue Sichtweisen zu provozieren und den Lösungsprozess zu starten.</t>
  </si>
  <si>
    <t>Ich gliedere mich sofort in die Gruppe ein und warte darauf, dass mir eine Aufgabe übertragen wird, der ich mich widmen kann.</t>
  </si>
  <si>
    <t>Während ich in einer Gruppe arbeite, kämpfe ich mit folgenden Problemen…</t>
  </si>
  <si>
    <t>Ich zeige häufig Ungeduld denen gegenüber, die den Fortschritt behindern.</t>
  </si>
  <si>
    <t>Andere Leute kritisieren mich, weil ich zu analytisch vorgehe und nicht meiner Intuition traue.</t>
  </si>
  <si>
    <t>Es ist schwer für mich, das Gesamtziel im Auge zu behalten, ich widme mich lieber der Erfüllung der Teilziele.</t>
  </si>
  <si>
    <t>Für mich ist es schwierig anzufangen, wenn die Ziele noch nicht klar definiert sind.</t>
  </si>
  <si>
    <t>Ich bin kaum fähig, Ordnung in die Fülle meiner Gedanken und Ideen zu bringen.</t>
  </si>
  <si>
    <t>Ich unterliege oft der Tendenz, andere Leute um Erledigung der Dinge zu bitten, die ich selber nicht tun mag.</t>
  </si>
  <si>
    <t>Umsetzer</t>
  </si>
  <si>
    <t>Beobachter</t>
  </si>
  <si>
    <t>Macher</t>
  </si>
  <si>
    <t>Spezialist</t>
  </si>
  <si>
    <t>Neuerer/Erfinder</t>
  </si>
  <si>
    <t>bringt neue Ideen ein</t>
  </si>
  <si>
    <t>unorthodoxes Denken</t>
  </si>
  <si>
    <t>oft gedankenverloren</t>
  </si>
  <si>
    <t>Teamrolle</t>
  </si>
  <si>
    <t>Rollenbeitrag</t>
  </si>
  <si>
    <t>Charakteristika</t>
  </si>
  <si>
    <t>zulässige Schwächen</t>
  </si>
  <si>
    <t>entwickelt Kontakte</t>
  </si>
  <si>
    <t>kommunikativ, extrovertiert</t>
  </si>
  <si>
    <t>oft zu optimistisch</t>
  </si>
  <si>
    <t>fördert Entscheidungsprozesse</t>
  </si>
  <si>
    <t>selbstsicher, vertrauensvoll</t>
  </si>
  <si>
    <t>kann als manipulierend empfunden werden</t>
  </si>
  <si>
    <t>hat Mut, Hindernisse zu überwinden</t>
  </si>
  <si>
    <t>dynamisch, arbeitet gut unter Druck</t>
  </si>
  <si>
    <t>ungeduldig, neigt zu Provokation</t>
  </si>
  <si>
    <t>untersucht Vorschläge auf Machbarkeit</t>
  </si>
  <si>
    <t>nüchtern, strategisch, kritisch</t>
  </si>
  <si>
    <t>mangelnde Fähigkeit zur Inspiration</t>
  </si>
  <si>
    <t>verbessert Kommunikation, baut Reibungsverluste ab</t>
  </si>
  <si>
    <t>kooperativ, diplomatisch</t>
  </si>
  <si>
    <t>unentschlossen in kritischen Situationen</t>
  </si>
  <si>
    <t>setzt Pläne in die Tat um</t>
  </si>
  <si>
    <t>diszipliniert, verlässlich, effektiv</t>
  </si>
  <si>
    <t>unflexibel</t>
  </si>
  <si>
    <t>Perfektionist</t>
  </si>
  <si>
    <t>vermeidet Fehler, stellt optimale Ergebnisse sicher</t>
  </si>
  <si>
    <t>gewissenhaft, pünktlich</t>
  </si>
  <si>
    <t>überängstlich, delegiert ungern</t>
  </si>
  <si>
    <t>liefert Fachwissen u. Information</t>
  </si>
  <si>
    <t xml:space="preserve">selbstbezogen, engagiert, Fachwissen zählt  </t>
  </si>
  <si>
    <t>verliert sich oft in technischen Details</t>
  </si>
  <si>
    <t>Koordinator/ Integrator</t>
  </si>
  <si>
    <t>Wegbereiter/ Weichensteller</t>
  </si>
  <si>
    <t>Teamarbeiter/ Mitspieler</t>
  </si>
  <si>
    <t>Auswertung</t>
  </si>
  <si>
    <t>Ich mag es, Leute zur Übereinstimmung mit Massnahmen zu bringen, die durchgeführt werden müssen.</t>
  </si>
  <si>
    <t>Ich mag es, nützliche Kontakte auch ausserhalb der aktuellen Arbeitsgruppe zu haben.</t>
  </si>
  <si>
    <t>Wenn etwas angepackt werden muss, weiss ich auf Anhieb zu bestimmen, was getan werden muss, auch wenn ich an den Meinungen aller interessiert bin.</t>
  </si>
  <si>
    <t>Mein effizientes Arbeiten erlaubt mir, Dinge (z. B. Projekte) sauber abzuschliessen.</t>
  </si>
  <si>
    <t>Mir wird es schnell langweilig - und dann brauch ich einiges an Anstoss, um wieder aktiv zu werden.</t>
  </si>
  <si>
    <t>Ich zögere immer dann meine Gedanken zu äussern, wenn ich meine, damit eine stärkere Opposition zu erzeugen.</t>
  </si>
  <si>
    <t>T E A M E N T W I C K L U N G</t>
  </si>
  <si>
    <t>FEHLER!  Kontrollieren Sie die Punktzahl jeder Frage (10 Punkte).</t>
  </si>
  <si>
    <t>Lesen Sie die jeweils die Frage mit den möglichen Antworten zuerst sorgfältig durch.</t>
  </si>
  <si>
    <t>Allgemeine Fragen</t>
  </si>
  <si>
    <t>Was bringt mir ein Team und wie arbeitet es?</t>
  </si>
  <si>
    <t>Welchen wirtschaftlichen Nutzen hat ein Team für unser Unternehmen?</t>
  </si>
  <si>
    <t>Benötigt man einen Teamleiter oder sind Teams frei in ihrer Entscheidung?</t>
  </si>
  <si>
    <t>Welche Rollen müssen eingenommen und ausgefüllt werden?</t>
  </si>
  <si>
    <t>Werden durch Teamwork wirklich die Wünsche und Ziele der Mitarbeiter, des Unternehmens und auch der Kunden berücksichtigt?</t>
  </si>
  <si>
    <t>Wie wird verhindert, dass die Teams im Unternehmen ein Inseldasein führen?</t>
  </si>
  <si>
    <t>Wie wird verhindert, dass ein Team sich nur noch mit sich selbst beschäftigt?</t>
  </si>
  <si>
    <t xml:space="preserve">Vorteile der Teamarbeit </t>
  </si>
  <si>
    <t>Planungs- und Kontrollaufwand des Teamleiters reduziert sich</t>
  </si>
  <si>
    <t>Teams reagieren auf dynamische Anforderungen flexibler</t>
  </si>
  <si>
    <t>Wissen und Erfahrungen unterschiedlicher Mitarbeiter werden besser genutzt</t>
  </si>
  <si>
    <t>Verbesserte Problemlösungs­kompetenz</t>
  </si>
  <si>
    <t>Informationsfluss und Kommunikation innerhalb des Teams sind besser</t>
  </si>
  <si>
    <t>Bessere Einbindung der Mitarbeiter in Entscheidungsprozesse</t>
  </si>
  <si>
    <t>Mitarbeiter haben mehr Freiräume</t>
  </si>
  <si>
    <t>Mitarbeiter identifizieren sich stärker mit dem Unternehmen</t>
  </si>
  <si>
    <t>Teammitglieder unterstützen sich gegenseitig</t>
  </si>
  <si>
    <t>Ziele der Teams werden im Laufe der Zeit anspruchsvoller</t>
  </si>
  <si>
    <t>Höhere Arbeitszufriedenheit und Motivation der Mitarbeiter</t>
  </si>
  <si>
    <t>Tätigkeiten werden abwechslungsreicher</t>
  </si>
  <si>
    <t>Differenziertere Wahrnehmung der Probleme</t>
  </si>
  <si>
    <t>Positionen bleiben nicht unverbunden nebeneinander, sondern werden eher miteinander konfrontiert und verknüpft</t>
  </si>
  <si>
    <t>Teamarbeit ist sinnvoll, wenn …</t>
  </si>
  <si>
    <t>Aufgaben nicht zu leicht und nicht zu schwer gelöst werden können</t>
  </si>
  <si>
    <t>Ziele erreicht werden können</t>
  </si>
  <si>
    <t>Aufgaben in mehreren Schritten gelöst werden können</t>
  </si>
  <si>
    <t>Aufgaben in Teilaufgaben untergliedert werden können</t>
  </si>
  <si>
    <t>die Teammitglieder leistungsorientiert sind</t>
  </si>
  <si>
    <t>die Teammitglieder positiv denken</t>
  </si>
  <si>
    <t>die Teammitglieder diszipliniert arbeiten</t>
  </si>
  <si>
    <t>die Teammitglieder soziale (und interkulturelle) Kompetenz haben</t>
  </si>
  <si>
    <t>die Teammitglieder kommunikative Kompetenz haben</t>
  </si>
  <si>
    <t>die Teammitglieder methodische Kompetenz haben</t>
  </si>
  <si>
    <t>die Teammitglieder kritikfähig sind</t>
  </si>
  <si>
    <t>Teammitglieder gleichberechtigt sind</t>
  </si>
  <si>
    <t>Teammitglieder je nach Aufgabe homogen oder heterogen sind</t>
  </si>
  <si>
    <t>Rahmenbedingungen klären</t>
  </si>
  <si>
    <t>Rollen im Team</t>
  </si>
  <si>
    <t>Verständnis für die Rollen der Teammitglieder verbessern.</t>
  </si>
  <si>
    <t>Verständnis für die Besonderheit der Zusammensetzung des Teams und seine Rolle im Unternehmen verbessern.</t>
  </si>
  <si>
    <t>Kommunikation der Teammitglieder für eine effektive Zusammenarbeit verbessern.</t>
  </si>
  <si>
    <t>Wir-Gefühl stärken.</t>
  </si>
  <si>
    <t>Verständnis für gruppendynamische Prozesse innerhalb der Teamarbeit verbessern.</t>
  </si>
  <si>
    <t>Lösungen für Probleme auf Sach- und Beziehungsebene finden.</t>
  </si>
  <si>
    <t>Konflikte konstruktiv begreifen und Kritik als Chance zur Optimierung nutzen.</t>
  </si>
  <si>
    <t>Zusammenarbeit zwischen Teammitgliedern stärken und Wettbewerb zwischen einzelnen Teammitgliedern verringern.</t>
  </si>
  <si>
    <t>Fähigkeit zur Kooperation mit anderen Teams verbessern.</t>
  </si>
  <si>
    <t>Bewusstsein für gegenseitiges Aufeinander-Angewiesen-Sein schaffen und als Chance begreifen lernen.</t>
  </si>
  <si>
    <t>Hauptziele</t>
  </si>
  <si>
    <t>Verbesserungsmöglichkeiten</t>
  </si>
  <si>
    <t>Teambuilding</t>
  </si>
  <si>
    <t>T E A M B U I L D I N G</t>
  </si>
  <si>
    <t>Konflikte</t>
  </si>
  <si>
    <t>geniessen</t>
  </si>
  <si>
    <t>festhalten</t>
  </si>
  <si>
    <t>loslassen</t>
  </si>
  <si>
    <t>anpacken</t>
  </si>
  <si>
    <t>Stolz &amp; Freude</t>
  </si>
  <si>
    <t>Routine &amp; Sicherheit</t>
  </si>
  <si>
    <t>Selbstvertrauen</t>
  </si>
  <si>
    <t>Selbstgefälligkeit</t>
  </si>
  <si>
    <t>Sorge &amp; Fassungslosigkeit</t>
  </si>
  <si>
    <t>Widerstand &amp; Ärger</t>
  </si>
  <si>
    <t>Verachtung &amp; Zorn</t>
  </si>
  <si>
    <t>Angst &amp; schlaflose Nächte</t>
  </si>
  <si>
    <t>Wehmut &amp; Trauer</t>
  </si>
  <si>
    <t>Lähmung &amp; Frustration</t>
  </si>
  <si>
    <t>Neugierde &amp; Spass</t>
  </si>
  <si>
    <t>aber auch Rückschläge &amp; Frustration</t>
  </si>
  <si>
    <t>Orientierungsphase</t>
  </si>
  <si>
    <t>Kontakte herstellen</t>
  </si>
  <si>
    <t>Zugehörigkeit zur Gruppe sichern</t>
  </si>
  <si>
    <t>Unsicherheit</t>
  </si>
  <si>
    <t>Konfliktphase</t>
  </si>
  <si>
    <t>Verschiedene Interssen &amp; Ziele</t>
  </si>
  <si>
    <t>Organisationsphase</t>
  </si>
  <si>
    <t>Rollen und Führungsanspruch geklärt</t>
  </si>
  <si>
    <t>Kooperation</t>
  </si>
  <si>
    <t>Zielorientierung</t>
  </si>
  <si>
    <t>Integrationsphase</t>
  </si>
  <si>
    <t>Strukturen gefestigt</t>
  </si>
  <si>
    <t>Teammitglieder entfalten sich</t>
  </si>
  <si>
    <t>Konfliktpotenzial hoch</t>
  </si>
  <si>
    <t>Bildung von Cliquen</t>
  </si>
  <si>
    <t>K O N F L I K T L Ö S U N G</t>
  </si>
  <si>
    <t>Konsens</t>
  </si>
  <si>
    <t>Kompromiss</t>
  </si>
  <si>
    <t>Keine Lösung</t>
  </si>
  <si>
    <t>Regeln zur Konfliktbewältigung</t>
  </si>
  <si>
    <t>Den oder die Konflikte thematisieren und die Gruppe zu deren Bearbeitung hin beeinflussen.</t>
  </si>
  <si>
    <t>Mit Punkten beginnen, die eine rasche Einigung zulassen.</t>
  </si>
  <si>
    <t>Gemeinsame Zielsetzungen benennen und klären, dann erst die Details ausarbeiten.</t>
  </si>
  <si>
    <t>Die Konfliktthemen möglichst breit diskutieren lassen, ohne vorschnell auf Lösungen abzuzielen.</t>
  </si>
  <si>
    <t>Eine Verhandlungsabfolge mit einer zeitlichen Beschränkung festlegen.</t>
  </si>
  <si>
    <t>Möglichst auch am Konflikt nicht beteiligte Gruppenmitglieder einbeziehen.</t>
  </si>
  <si>
    <t>Für eine entspannte, angsterträgliche Atmosphäre sorgen.</t>
  </si>
  <si>
    <t>Rollentausch praktizieren, um die Personifizierung von Sachargumenten zu behindern.</t>
  </si>
  <si>
    <t>Klärungshilfe anbieten, indem zwischen sachlich-instrumenteller und sozio-emotionaler Ebene unterschieden wird.</t>
  </si>
  <si>
    <t>Oberstes Ziel: Win-Win-Situation</t>
  </si>
  <si>
    <t>Gefühlsgeladene Konfliktäusserungen zulassen oder fördern, sofern sie keine Beleidigungen sind (Abbau von Frustration)</t>
  </si>
  <si>
    <t>Pers.-entwickl.</t>
  </si>
  <si>
    <t>Objectifs GRH</t>
  </si>
  <si>
    <t>Ziele HRM</t>
  </si>
  <si>
    <t>S T R A T E G I E S  &amp;  O B J E C T I F S    G R H</t>
  </si>
  <si>
    <t>S T R A T E G I E N  &amp;  Z I E L E   H R M</t>
  </si>
  <si>
    <t>Strategien HRM</t>
  </si>
  <si>
    <t>Stragégies GRH</t>
  </si>
  <si>
    <t>C O C K P I T   H U M A N   R E S O U R C E S   M A N A G E M E N T</t>
  </si>
  <si>
    <t>HRM - Ziele</t>
  </si>
  <si>
    <t>HRM - Cockpit</t>
  </si>
  <si>
    <t>Leitbild des Unternehmens (Vision, Identity)</t>
  </si>
  <si>
    <t>Weiter- &amp; Fortbildungsmöglichkeiten (Förderpools) → Personalentwicklung</t>
  </si>
  <si>
    <t>Karriereprogramme und Kompetenzmanagement</t>
  </si>
  <si>
    <t>Vergütungssysteme und -modelle</t>
  </si>
  <si>
    <t>Leistungsanreize (Boni, Erfolgsbeteiligung)</t>
  </si>
  <si>
    <t>soziale Leistungen des Unternehmens (Altersfürsorge)</t>
  </si>
  <si>
    <t>Attraktivitätsfaktoren (Employer Branding)</t>
  </si>
  <si>
    <t>Jobrotation / Jobenrichment / Jobenlargement</t>
  </si>
  <si>
    <t>Ziel: Attraktivität extern steigern</t>
  </si>
  <si>
    <t>Ziel: Attraktivität intern steigern</t>
  </si>
  <si>
    <t>Vergabe von Praktika, Diplom- &amp; Bachelor-Arbeiten</t>
  </si>
  <si>
    <t>Bekanntheit / Image / Attraktivitätsfaktoren als Arbeitgeber (Employer Branding)</t>
  </si>
  <si>
    <t>Anbieten einer interessanten Ausbildung / eines Studiums / eines Trainee-Programms</t>
  </si>
  <si>
    <t>Präsenz auf Messen</t>
  </si>
  <si>
    <t>Hochschulrecruiting</t>
  </si>
  <si>
    <t>Artikel / Annoncen in Fachzeitschriften, Tageszeitungen oder online</t>
  </si>
  <si>
    <t>Jobangebote</t>
  </si>
  <si>
    <t>marktübliche Vergütung + X (Incentives, Boni, Zusatzleistungen)</t>
  </si>
  <si>
    <t>Bewerbermanagement</t>
  </si>
  <si>
    <t>Online-Planspiele</t>
  </si>
  <si>
    <t>(Inhouse)Bewerbertage</t>
  </si>
  <si>
    <t>Qualitätslabel wie Investors in People</t>
  </si>
  <si>
    <t xml:space="preserve">Übersicht Personalentwicklung </t>
  </si>
  <si>
    <t>Unternehmensstrategien</t>
  </si>
  <si>
    <t>Personalstrategien</t>
  </si>
  <si>
    <t>B E R E I T S C H A F T   Z U R   E R N E U E R U N G</t>
  </si>
  <si>
    <t>V O L O N T É   D E   R E N O U V E L E R</t>
  </si>
  <si>
    <t>Markt</t>
  </si>
  <si>
    <t>Marché</t>
  </si>
  <si>
    <t>Potenzial</t>
  </si>
  <si>
    <t>Potentiel</t>
  </si>
  <si>
    <t>Erwarteter Wachstum</t>
  </si>
  <si>
    <t>Croissance attendue</t>
  </si>
  <si>
    <t>Markt-volumen</t>
  </si>
  <si>
    <t>Caractéristiques</t>
  </si>
  <si>
    <t>Nachfrage-intensität</t>
  </si>
  <si>
    <t>Intensité de la demande</t>
  </si>
  <si>
    <t>Marktanteil [%]</t>
  </si>
  <si>
    <t>P E R S O N A L M A R K T</t>
  </si>
  <si>
    <t>S T Ä R K E N  -  S C H W Ä C H E N   P R O F I L</t>
  </si>
  <si>
    <t>Abteilung/Team</t>
  </si>
  <si>
    <t>Personalentwicklung</t>
  </si>
  <si>
    <t>Stärken - Schwächen</t>
  </si>
  <si>
    <t>Schlüssel-kompetenzen</t>
  </si>
  <si>
    <t>Checkliste "Schwierige Gespräche"</t>
  </si>
  <si>
    <t>Reaktion des Betroffenen zulassen</t>
  </si>
  <si>
    <t>Verständnis zeigen, aber in der Sache verbindlich bleiben</t>
  </si>
  <si>
    <t>1. Satz: Teilen Sie die Entscheidung so schnell und so klar wie möglich mit; oft gleich im ersten Satz</t>
  </si>
  <si>
    <t>2. Satz: Begründen Sie die Entscheidung</t>
  </si>
  <si>
    <t>3. Satz: Nennen Sie Fakten</t>
  </si>
  <si>
    <t>4. Satz: Bedauern Sie</t>
  </si>
  <si>
    <t>5. Satz: Blicken Sie in die Zukunft mit möglichst konkreten Lösungen, Vorschlägen oder nächsten Schritten.Nicht: Allgemeine Ermunterung nach dem Muster: „Es wird schon wieder!“</t>
  </si>
  <si>
    <t>Ausnahme: Der Betroffene führt ein Argument an, das in der Tat nicht gesehen wurde und die Entscheidung ändern kann.
Brechen Sie das Gespräch ab und erklären Sie, dass Sie die Situation neu überdenken, bis dahin aber Ihre Entscheidung gilt.</t>
  </si>
  <si>
    <t>Beenden Sie das Gespräch, wenn Sie alle relevanten Informationen gesagt haben und wenn der Mitarbeiter darauf reagieren konnte.
Lassen Sie sich nicht auf Diskussionen ein, die Ihre Entscheidung in Frage stellen.
Vereinbaren Sie die nächsten Schritte oder Massnahmen, um negative Folgen für den Betroffenen zu verringern.</t>
  </si>
  <si>
    <t>Ziel: Schadensbegrenzung</t>
  </si>
  <si>
    <t>Schwierige Gespräche</t>
  </si>
  <si>
    <t>Debriefing planen</t>
  </si>
  <si>
    <t>Debriefing vorbereiten</t>
  </si>
  <si>
    <t>Fragestellung</t>
  </si>
  <si>
    <t>Worum geht es beim Debriefing vor allem? Was sind meine wichtigen Ziele für das Debriefing?</t>
  </si>
  <si>
    <t>Zeitplan für das Debriefing (Termine)? Wer soll alles dabei sein?</t>
  </si>
  <si>
    <t>Welche Position hat der betroffene Mitarbeiter im Unternehmen eingenommen (Führungskraft, Fachexperte etc.)?</t>
  </si>
  <si>
    <t>Welche Erfahrungen könnte er gesammelt haben?</t>
  </si>
  <si>
    <t>Was waren seine Stärken und was seine Schwächen?</t>
  </si>
  <si>
    <t>In welcher Form gibt es bereits Dokumentationen darüber, was der Mitarbeiter getan hat; zum Beispiel Stellenbeschreibungen, Prozessbeschreibungen, Memos oder Arbeitsvorlagen, die der Mitarbeiter angefertigt hat?</t>
  </si>
  <si>
    <t>Wie hat der Mitarbeiter seine Aufgaben erfüllt? Waren Sie mit seinen Leistungen zufrieden? Oder können Sie Verbesserungspotenziale erkennen oder vermuten?</t>
  </si>
  <si>
    <t>Verhältnis der Kollegen zu ihm?</t>
  </si>
  <si>
    <t>Wie lange war der Mitarbeitende
- im Unternehmen und
- in dieser Position?</t>
  </si>
  <si>
    <t>Ihr persönliches Verhältnis zum Mitarbeitenden?</t>
  </si>
  <si>
    <t>Wie würden Sie den Mitarbeitenden charakterisieren – in einem Wort oder in einem Satz? Was war typisch für ihn? Wie war sein Stellenwert für Ihre Abteilung und für das Unternehmen?</t>
  </si>
  <si>
    <t>Welche Bedeutung hatte der Mitarbeitende für die Unternehmung?</t>
  </si>
  <si>
    <t>Notizen / Bemerkungen</t>
  </si>
  <si>
    <t>Ziel: Know-How für das Unternehmen sichern!</t>
  </si>
  <si>
    <t>D E B R I E F I N G</t>
  </si>
  <si>
    <t>Ziel 1: möglichst viele Details zum Fachwissen festhalten</t>
  </si>
  <si>
    <t>Können Sie dies an einem Beispiel erklären?</t>
  </si>
  <si>
    <t>Was können Sie noch dazu sagen?</t>
  </si>
  <si>
    <t>Was wissen Sie ausserdem darüber?</t>
  </si>
  <si>
    <t>Ziel 2: wichtige Beziehungen, Einbindung in Prozesse, Kontakte nicht verlieren</t>
  </si>
  <si>
    <t>Wer ist Ihr wichtigster Ansprechpartner bei …?</t>
  </si>
  <si>
    <t>Was würde er über Sie oder über unser Unternehmen sagen?</t>
  </si>
  <si>
    <t>Worauf sollte Ihr Nachfolger bei dieser Person besonders achten?</t>
  </si>
  <si>
    <t>Ziel 3: Bedeutung einzelner Elemente, Hinweise auf das wirklich Wichtige</t>
  </si>
  <si>
    <t>Was glauben Sie, schätzt Ihr Vorgesetzter besonders an Ihnen?</t>
  </si>
  <si>
    <t>Was glauben Sie, schätzen Ihre Kollegen besonders an Ihnen?</t>
  </si>
  <si>
    <t>Was schätzt Ihr Ansprechpartner bei Kunde XY besonders an Ihnen und an Ihrer Arbeit?</t>
  </si>
  <si>
    <t>Was würden Sie Ihrem Nachfolger in jedem Fall mit auf den Weg geben?</t>
  </si>
  <si>
    <t>Ziel 4: Hinweise auf Fehler, Schwächen, Verbesserungsmöglichkeiten</t>
  </si>
  <si>
    <t>Was würden Sie anders machen?</t>
  </si>
  <si>
    <t>Weitere Aspekte</t>
  </si>
  <si>
    <t>Welche Verbesserungen schlagen Sie vor?</t>
  </si>
  <si>
    <t>Debriefing</t>
  </si>
  <si>
    <t>Meine Aufgaben motivieren mich sehr</t>
  </si>
  <si>
    <t>Mes tâches me motivent beaucoup</t>
  </si>
  <si>
    <t>Meine Aufgaben motivieren mich überhaupt nicht</t>
  </si>
  <si>
    <t>Mes tâches ne me motivent pas du tout</t>
  </si>
  <si>
    <t>Ich habe genügend Reserven für unvorhergesehene Aufgaben</t>
  </si>
  <si>
    <t>J’ai assez de réserve pour faire des travaux imprévisibles</t>
  </si>
  <si>
    <t>Zurzeit kann ich nicht mehr alle Aufgaben planmässig ausführen</t>
  </si>
  <si>
    <t>Pour le moment je ne peux pas exécuter tous les travaux dans les délais</t>
  </si>
  <si>
    <t>Die Unternehmung bietet mir sehr viele Möglichkeiten, mich in meiner Arbeit zu verbessern</t>
  </si>
  <si>
    <t>L'entreprise me donne toutes les possibilités  de me perfectionner</t>
  </si>
  <si>
    <t>Die Unternehmung bietet mir keine Möglichkeiten, mich in meiner Arbeit zu verbessern</t>
  </si>
  <si>
    <t>L'entreprise ne me permet pas de me perfectionner</t>
  </si>
  <si>
    <t>L’infrastructure que j’ai à disposition est parfaite</t>
  </si>
  <si>
    <t>Die Infrastruktur, ist ungenügend, um professionelle Arbeit zu leisten</t>
  </si>
  <si>
    <t>Avec l’infrastructure actuelle je ne peux pas exécuter mon travail</t>
  </si>
  <si>
    <t>Die Zusammenarbeit mit meinen Arbeitskollegen/innen funktioniert sehr gut</t>
  </si>
  <si>
    <t>La collaboration avec mes collègues est parfaite</t>
  </si>
  <si>
    <t>Die Zusammenarbeit mit meinen Arbeitskollegen/innen funktioniert überhaupt nicht</t>
  </si>
  <si>
    <t>La collaboration avec mes collègues ne va pas du tout</t>
  </si>
  <si>
    <t>Die Wertschätzung meiner Arbeit ist sehr hoch</t>
  </si>
  <si>
    <t>Mon travail est beaucoup apprécié/reconnu</t>
  </si>
  <si>
    <t>Meine Arbeit wird überhaupt nicht anerkannt</t>
  </si>
  <si>
    <t>Mon travail n’est pas du tout reconnu</t>
  </si>
  <si>
    <t>Ich verfüge immer über die notwenigen Informationen, um meine Arbeit effizient machen zu können</t>
  </si>
  <si>
    <t>J’ai toutes les informations nécessaires pour mener à bien mon travail</t>
  </si>
  <si>
    <t>Ich verfüge ständig über ungenügende Informationen, um meine Arbeit effizient machen zu können</t>
  </si>
  <si>
    <t>Je n’ai pas du tout les informations nécessaires pour faire mon travail</t>
  </si>
  <si>
    <t>Mit der Führung meines Vorgesetzten bin ich sehr zufrieden</t>
  </si>
  <si>
    <t>Je suis très satisfait avec la conduite du personnel de mon supérieur</t>
  </si>
  <si>
    <t>Mit der Führung meines Vorgesetzten bin ich überhaupt nicht zufrieden</t>
  </si>
  <si>
    <t>Je ne suis pas du tout content avec la conduite du personnel de mon supérieur</t>
  </si>
  <si>
    <t>Ich empfinde das Arbeitsklima als sehr gut</t>
  </si>
  <si>
    <t>L’ambiance de travail est très agréable</t>
  </si>
  <si>
    <t>L’ambiance de travail est très mauvaise</t>
  </si>
  <si>
    <t>Mit meiner derzeitigen Arbeitssituation bin ich sehr zufrieden</t>
  </si>
  <si>
    <t>Je suis très satisfait avec mon travail actuel</t>
  </si>
  <si>
    <t>Mit meiner derzeitigen Arbeitssituation bin ich überhaupt nicht zufrieden</t>
  </si>
  <si>
    <t>Je ne suis pas du tout satisfait avec mon travail actuel</t>
  </si>
  <si>
    <t>C L I M A M E T E R</t>
  </si>
  <si>
    <t>1. Arbeitsmotivation</t>
  </si>
  <si>
    <t>1. Motivation de travail</t>
  </si>
  <si>
    <t>2. Arbeitsbelastung</t>
  </si>
  <si>
    <t>2.Charge de travail</t>
  </si>
  <si>
    <t>3. Weiterentwicklung – Weiterbildung</t>
  </si>
  <si>
    <t>3. Développement - Formation continue</t>
  </si>
  <si>
    <t>4. Infrastruktur</t>
  </si>
  <si>
    <t>4. Infrastructure</t>
  </si>
  <si>
    <t>Die Infrastruktur, die mir zur Verfügung steht, ist perfekt</t>
  </si>
  <si>
    <t>5. Collaboration</t>
  </si>
  <si>
    <t>5. Zusammenarbeit</t>
  </si>
  <si>
    <t>6. Wertschätzung meiner geleisteten Arbeit</t>
  </si>
  <si>
    <t>6. Reconnaissance de mon travail</t>
  </si>
  <si>
    <t>7. Information</t>
  </si>
  <si>
    <t xml:space="preserve">7. Informations </t>
  </si>
  <si>
    <t>8. Conduite du personnel</t>
  </si>
  <si>
    <t>8. Personalführung</t>
  </si>
  <si>
    <t>9. Ambiance de travail</t>
  </si>
  <si>
    <t>9. Arbeitsklima</t>
  </si>
  <si>
    <t>Ich empfinde das Arbeitsklima als sehr schlecht</t>
  </si>
  <si>
    <t>10. Satisfaction avec mon travail</t>
  </si>
  <si>
    <t>10. Arbeitszufriedenheit</t>
  </si>
  <si>
    <t>Moyenne</t>
  </si>
  <si>
    <t>Durchschnitt</t>
  </si>
  <si>
    <t>Bemerkungen &amp; Verbesserungsvorschläge</t>
  </si>
  <si>
    <t>Remarques &amp; suggestions d’amélioration</t>
  </si>
  <si>
    <t>Januar</t>
  </si>
  <si>
    <t>Februar</t>
  </si>
  <si>
    <t>März</t>
  </si>
  <si>
    <t>April</t>
  </si>
  <si>
    <t>Mai</t>
  </si>
  <si>
    <t>Juni</t>
  </si>
  <si>
    <t>Juli</t>
  </si>
  <si>
    <t>August</t>
  </si>
  <si>
    <t>September</t>
  </si>
  <si>
    <t>Oktober</t>
  </si>
  <si>
    <t>November</t>
  </si>
  <si>
    <t>Dezember</t>
  </si>
  <si>
    <t>Janvier</t>
  </si>
  <si>
    <t>Février</t>
  </si>
  <si>
    <t>Mars</t>
  </si>
  <si>
    <t>Avril</t>
  </si>
  <si>
    <t>Juin</t>
  </si>
  <si>
    <t>Juillet</t>
  </si>
  <si>
    <t>Août</t>
  </si>
  <si>
    <t>Septembre</t>
  </si>
  <si>
    <t>Octobre</t>
  </si>
  <si>
    <t>Novembre</t>
  </si>
  <si>
    <t>Décembre</t>
  </si>
  <si>
    <t>Entwicklung (Mittelwert)</t>
  </si>
  <si>
    <t>Évolution (Moyenne)</t>
  </si>
  <si>
    <t>Aspekte</t>
  </si>
  <si>
    <t>So setze ich das um:</t>
  </si>
  <si>
    <t>Was will ich mit diesem Gespräch erreichen?</t>
  </si>
  <si>
    <t>Was ist für mich veränderbar oder verhandelbar?</t>
  </si>
  <si>
    <t>Welche Schwierigkeiten bereite ich dem Partner?</t>
  </si>
  <si>
    <t>Welche Schwierigkeiten bereitet das Thema dem Partner?</t>
  </si>
  <si>
    <t>Welche Gefühle erzeuge ich beim Partner?</t>
  </si>
  <si>
    <t>Welche Gefühle bereitet das Thema dem Partner?</t>
  </si>
  <si>
    <t>Inhalt</t>
  </si>
  <si>
    <t>Störquellen ausschalten</t>
  </si>
  <si>
    <t>Raum auswählen</t>
  </si>
  <si>
    <t>Zeit planen</t>
  </si>
  <si>
    <t>Sich einstellen auf das Gespräch</t>
  </si>
  <si>
    <t>Vorsatz fassen: Ich will jetzt wirklich den anderen verstehen!</t>
  </si>
  <si>
    <t>Körperhaltung: Sich dem Partner zuwenden!</t>
  </si>
  <si>
    <t>Blickkontakt aufnehmen!</t>
  </si>
  <si>
    <t>Klar und eindeutig Anlass, Ziel und Dauer des Gesprächs nennen bzw. vereinbaren.</t>
  </si>
  <si>
    <t>Was ist für mich unumstösslich?</t>
  </si>
  <si>
    <t>Vorberei-tung</t>
  </si>
  <si>
    <t>P E R S O N A L B E U R T E I L U N G</t>
  </si>
  <si>
    <t>K O N F L I K T G E S P R Ä C H</t>
  </si>
  <si>
    <t>1. Vorbereitung</t>
  </si>
  <si>
    <t>Rahmenbedingungen klären und Ziele definieren;
eigene Haltung zum Gesprächspartner klären;
Rettungsanker einbauen</t>
  </si>
  <si>
    <t>2. "Warming up" -  Kontakt aufbauen</t>
  </si>
  <si>
    <t>Positiven Zugang zum Kunden aufbauen durch positiven Gesprächseinstieg; 
Körpersprache lesen und spiegeln, 
Einwände ernst nehmen</t>
  </si>
  <si>
    <t>3. Thema direkt ansprechen</t>
  </si>
  <si>
    <t>Die unangenehmen Themen offen ansprechen;
Trennen von Sach- und Beziehungsebene;
Kritische Inhalte klar ansprechen, 
Widerstände konstruktiv nutzen</t>
  </si>
  <si>
    <t>4. Auf die Reaktion eingehen</t>
  </si>
  <si>
    <t xml:space="preserve">Inkongruente Signale erkennen und ansprechen;
keine Rechtfertigungen provozieren;
nach Zweifeln und negativen Auswirkungen fragen;
positive Zielsetzung des Gesprächs hervorheben
</t>
  </si>
  <si>
    <t>5. Weiteres Vorgehen gemeinsam planen</t>
  </si>
  <si>
    <t>Gesprächsergebnis festhalten;
gemeinsame Aktionsplanung</t>
  </si>
  <si>
    <t>6. Abschluss und Nachbereitung</t>
  </si>
  <si>
    <t>Beziehungspflege;
für die Möglichkeit des Gesprächs und die Offenheit bedanken
Reflexion, gegebenenfalls Dokumentation</t>
  </si>
  <si>
    <t>Beziehungsebene</t>
  </si>
  <si>
    <t>Appell</t>
  </si>
  <si>
    <t>Sachebene</t>
  </si>
  <si>
    <t>Selbstoffenbarung</t>
  </si>
  <si>
    <t>Äusserung</t>
  </si>
  <si>
    <t>Verschlüsselung</t>
  </si>
  <si>
    <t>Entschlüsselung</t>
  </si>
  <si>
    <t>Sender</t>
  </si>
  <si>
    <t>Empfänger</t>
  </si>
  <si>
    <t>Formular</t>
  </si>
  <si>
    <t>Kommunikationsquadrat</t>
  </si>
  <si>
    <t>Theorie</t>
  </si>
  <si>
    <t>Do you want to open the program "Management Cockpit"?</t>
  </si>
  <si>
    <t>Do you want to open the program "Business Plan"?</t>
  </si>
  <si>
    <t>Do you want to open the program "Balanced Scorecard"?</t>
  </si>
  <si>
    <t>Make sure that the file "01_Cockpit.exe" has been put in the same directory!</t>
  </si>
  <si>
    <t>Voulez-vous ouvrir le programme "Change Management"?</t>
  </si>
  <si>
    <t>Do you want to open the program "Change Management"?</t>
  </si>
  <si>
    <t>Volete aprire il programma "Change Management"?</t>
  </si>
  <si>
    <t>Assurez-vous, que le fichier "09_Change.exe" se touve dans le même répertoire!</t>
  </si>
  <si>
    <t>Stellen Sie sicher, dass die Datei "09_Change.exe" im selben Verzeichnis abgelegt ist!</t>
  </si>
  <si>
    <t>Make sure that the file "09_Change.exe" has been put in the same directory!</t>
  </si>
  <si>
    <t>Assicurarsi che il file  "09_Change.exe" si trova nel stesso direttorio!</t>
  </si>
  <si>
    <t>Möchten Sie das Programm "Change Management" öffnen?</t>
  </si>
  <si>
    <t>Personalmärkte</t>
  </si>
  <si>
    <t>Internes Marketing</t>
  </si>
  <si>
    <t>Externes Marketing</t>
  </si>
  <si>
    <t>Marketing Management</t>
  </si>
  <si>
    <t>Voulez-vous ouvrir le programme "Marketing Management"?</t>
  </si>
  <si>
    <t>Do you want to open the program "Marketing Management"?</t>
  </si>
  <si>
    <t>Volete aprire il programma "Marketing Management"?</t>
  </si>
  <si>
    <t>Stellen Sie sicher, dass die Datei "06_Marketing.exe" im selben Verzeichnis abgelegt ist!</t>
  </si>
  <si>
    <t>Assurez-vous, que le fichier "06_Marketing.exe" se touve dans le même répertoire!</t>
  </si>
  <si>
    <t>Make sure that the file "06_Marketing.exe" has been put in the same directory!</t>
  </si>
  <si>
    <t>Assicurarsi che il file  "06_Marketing.exe" si trova nel stesso direttorio!</t>
  </si>
  <si>
    <t>Möchten Sie das Programm "Marketing Management" öffnen?</t>
  </si>
  <si>
    <t>Bedarfsplanung</t>
  </si>
  <si>
    <t>Stellenausschreibung</t>
  </si>
  <si>
    <t>Vorselektion</t>
  </si>
  <si>
    <t>Selektion</t>
  </si>
  <si>
    <t>Einarbeitung/Probezeit</t>
  </si>
  <si>
    <t>Uebersicht</t>
  </si>
  <si>
    <t>Stärken-Schwächen</t>
  </si>
  <si>
    <t>Massnahmen</t>
  </si>
  <si>
    <t>Teamentwicklung</t>
  </si>
  <si>
    <t>Risikomanagement</t>
  </si>
  <si>
    <t>Benchmarking</t>
  </si>
  <si>
    <t>M I T A R B E I T E R R E K L A M A T I O N E N</t>
  </si>
  <si>
    <t>R É C L A M A T I O N S   D E S   C O L L A B O R A T E U R S</t>
  </si>
  <si>
    <t>E M P L O Y E E S   C O M P L A I N T S</t>
  </si>
  <si>
    <t>Trends</t>
  </si>
  <si>
    <t>Plus value pour entrepr.</t>
  </si>
  <si>
    <t>Added value for firm</t>
  </si>
  <si>
    <t>Più valore per azziend.</t>
  </si>
  <si>
    <t>Mehrwert für Unternehmen</t>
  </si>
  <si>
    <t>Ganzheitliche Führung</t>
  </si>
  <si>
    <t>Conduite intégrale</t>
  </si>
  <si>
    <t>Was die Mitarbeitenden direkt wahrnehmen</t>
  </si>
  <si>
    <t>Lohnverwaltung, Verträge etc.</t>
  </si>
  <si>
    <t xml:space="preserve">Will andere kontrollieren und beeinflussen.
Liebt es seine Argumente in den Vordergrund zu stellen.
Hat Spass an Wettbewerb und am Gewinnen.
Liebt Statussymbole und Anerkennung.
</t>
  </si>
  <si>
    <t xml:space="preserve">Will zur Gruppe gehören
Will geliebt werden und wird meistens das tun, was die Gruppe tut.
Zieht Zusammenarbeit dem Wettbewerb vor.
Hasst hohe Risiken und Ungewissheit.
</t>
  </si>
  <si>
    <t>Betraue sie mit herausfordernden aber machbaren Projekten.
Gib ein faires und ausgewogenes Feedback.</t>
  </si>
  <si>
    <t>Wenn immer möglich, integriere sie ins Team.
Betraue sie mit nicht zu riskanten Projekten.
Gib persönliche Feedbacks (Beziehung, Vertrauen, etc.)</t>
  </si>
  <si>
    <t>Anz. &gt;= 3</t>
  </si>
  <si>
    <t>Nbr. &gt;= 3</t>
  </si>
  <si>
    <t>Num. &gt;= 3</t>
  </si>
  <si>
    <t>myC A N V A S   ( Meine Standortbestimmung)</t>
  </si>
  <si>
    <t>myC A N V A S</t>
  </si>
  <si>
    <t>Merkmale erfolgreicher Teamarbeit</t>
  </si>
  <si>
    <t>gegenseitige Wertschätzung</t>
  </si>
  <si>
    <t>Einigkeit über Hauptziele und Werte</t>
  </si>
  <si>
    <t>Hauptziele werden gemeinsam engagiert vertreten</t>
  </si>
  <si>
    <t>Zusammenarbeit ist kooperativ</t>
  </si>
  <si>
    <t>Konflikte werden schnell und konstruktiv gelöst</t>
  </si>
  <si>
    <t>Gruppe kann effizient und selbstorganisiert arbeiten; sie hat ausreichende Entscheidungsfreiheiten</t>
  </si>
  <si>
    <t>es gibt Regeln der Zusammenarbeit und die technischen und organisatorischen Voraussetzungen sind gegeben</t>
  </si>
  <si>
    <t>Gruppe sieht sich selbst als gutes Team</t>
  </si>
  <si>
    <t>starker innerer Zusammenhalt und starkes Engagement, da gemeinsame Aufgabenorientierung</t>
  </si>
  <si>
    <t>gemeinsamer Arbeitsansatz und Kontrolle des Arbeitsablaufs</t>
  </si>
  <si>
    <t>keine Trennung zwischen denen, die arbeiten und denen, die denken</t>
  </si>
  <si>
    <t>gleichberechtigtes Nebeneinander von individueller und wechselseitiger Verantwortung</t>
  </si>
  <si>
    <t>Synergien werden erschlossen, die über die Summen der Einzelleistungen hinausgehen</t>
  </si>
  <si>
    <t>Teammitglieder bringen ihre Ideen und Gefühle klar, deutlich und ehrlich zum Ausdruck</t>
  </si>
  <si>
    <t>Team besitzt Entscheidungsstrategien und Flexibilität, diese Strategien an veränderte Situationen anzupassen</t>
  </si>
  <si>
    <t>Team hat angemessene Problemlösungsstrategien</t>
  </si>
  <si>
    <t>Beziehungen untereinander funktionieren gut und Kommunikation ist selbstorganisiert</t>
  </si>
  <si>
    <t>La bonne personne au bon moment au bon endroit</t>
  </si>
  <si>
    <t>Planification des besoins</t>
  </si>
  <si>
    <t>Profil requis</t>
  </si>
  <si>
    <t>Description de poste</t>
  </si>
  <si>
    <t>Avis de recrutement</t>
  </si>
  <si>
    <t>Présélection</t>
  </si>
  <si>
    <t>Sélection</t>
  </si>
  <si>
    <t>M A R K E T I N G   R H</t>
  </si>
  <si>
    <t>Marchés des RH</t>
  </si>
  <si>
    <t>Marketing interne</t>
  </si>
  <si>
    <t>Marketing externe</t>
  </si>
  <si>
    <t>Tendances</t>
  </si>
  <si>
    <t>A D M I N I S T R A T I O N   D E S   R H</t>
  </si>
  <si>
    <t>Gestion des risques</t>
  </si>
  <si>
    <t>Perception des collaborateurs</t>
  </si>
  <si>
    <t>Gestion des salaires, contrats etc.</t>
  </si>
  <si>
    <t xml:space="preserve"> P R O F I L   F O R C E S – F A I B L E S S E S </t>
  </si>
  <si>
    <t>Compétences-clés</t>
  </si>
  <si>
    <t>Département / équipe</t>
  </si>
  <si>
    <t>Nom, prénom</t>
  </si>
  <si>
    <t>Mon nom</t>
  </si>
  <si>
    <t>Mis à jour le :</t>
  </si>
  <si>
    <t>Quelles sont mes forces ?</t>
  </si>
  <si>
    <t>Qu'est-ce que je déteste ?</t>
  </si>
  <si>
    <t>À quoi puis-je renoncer ?</t>
  </si>
  <si>
    <t>Qu'est-ce que je sais bien faire ?</t>
  </si>
  <si>
    <t>Quelles relations ai-je avec elles ?</t>
  </si>
  <si>
    <t>Qui sont mes partenaires ?</t>
  </si>
  <si>
    <t>Sur qui puis-je compter ?</t>
  </si>
  <si>
    <t>Qui sont les clients ?</t>
  </si>
  <si>
    <t>Quels sont mes rêves ?</t>
  </si>
  <si>
    <t>Quels sont mes objectifs ?</t>
  </si>
  <si>
    <t>Que dois-je faire pour les atteindre ?</t>
  </si>
  <si>
    <t>p. ex. équilibre entre vie professionnelle et vie privée</t>
  </si>
  <si>
    <t xml:space="preserve">Définir des priorités, ne pas négliger la famille, prendre du temps pour soi, travailler à domicile, réduire la charge de travail </t>
  </si>
  <si>
    <t>Quels sont mes revenus ?</t>
  </si>
  <si>
    <t>Quelles sont mes faiblesses ?</t>
  </si>
  <si>
    <t>Qu'est-ce que je sais moins bien faire ?</t>
  </si>
  <si>
    <t>De quelles compétences-clés ai-je besoin ?</t>
  </si>
  <si>
    <t>Quelles sont les ressources absolument indispensables pour réaliser mes objectifs / rêves ?</t>
  </si>
  <si>
    <t>Quels sont mes atouts ?</t>
  </si>
  <si>
    <t>Qui suis-je ?</t>
  </si>
  <si>
    <t>… et qu'est-ce qui me procure du plaisir dans ces rôles ?</t>
  </si>
  <si>
    <t>p. ex. : mère de famille</t>
  </si>
  <si>
    <t>Stimulation, joie, vie de famille, fierté, satisfaction</t>
  </si>
  <si>
    <t>p. ex. : orateur</t>
  </si>
  <si>
    <t>Attention reçue, reconnaissance, transmettre des messages, applaudissements, appréhension</t>
  </si>
  <si>
    <t>Quels sont mes rôles dans la vie ?</t>
  </si>
  <si>
    <t>Quelles sont mes tâches ?</t>
  </si>
  <si>
    <t>Quelles sont mes activités principales ?</t>
  </si>
  <si>
    <t>Qu'est-ce que j'aime ?</t>
  </si>
  <si>
    <t>Qu'est-ce qui est indispensable ?</t>
  </si>
  <si>
    <t>Règles de la motivation reposant sur le bon sens (W. Pelz, 2004) :</t>
  </si>
  <si>
    <t>Traiter tous les collaborateurs avec estime et respect.</t>
  </si>
  <si>
    <t>Fixer des objectifs clairs et réalistes, et faire un retour sur la réalisation des objectifs.</t>
  </si>
  <si>
    <t>Suffisamment informer les collaborateurs et les faire participer aux décisions.</t>
  </si>
  <si>
    <t>Dire ouvertement ce qui est déjà décidé, et sur quoi une participation des collaborateurs n'est plus possible ou plus souhaitée.</t>
  </si>
  <si>
    <t>Déléguer la responsabilité aussi souvent que possible.</t>
  </si>
  <si>
    <t>Tirer parti du savoir et de l'expérience des collaborateurs.</t>
  </si>
  <si>
    <t xml:space="preserve">Faire concorder la responsabilité et les compétences (pouvoirs de décision). </t>
  </si>
  <si>
    <t>Fournir des conseils et un appui individuels.</t>
  </si>
  <si>
    <t>Reconnaître et encourager la motivation personnelle des collaborateurs.</t>
  </si>
  <si>
    <t xml:space="preserve">Ne pas exagérer les compliments et la reconnaissance. </t>
  </si>
  <si>
    <t>Élargir la marge de manœuvre des collaborateurs autant que possible.</t>
  </si>
  <si>
    <t>En cas d'erreurs, adopter une attitude tournée vers l'avenir, au lieu de rechercher des " fautifs ".</t>
  </si>
  <si>
    <t>En cas de décisions critiques (retrait de compétences, avertissements, mutations, licenciements etc.), laisser aux personnes concernées la possibilité de sauver la face.</t>
  </si>
  <si>
    <t>Vivre les valeurs : honnêteté, fair-play, tolérance, fiabilité, justice, confiance.</t>
  </si>
  <si>
    <t>Donner l'exemple et assumer ce que l'on dit (également lorsque l'on change d'avis).</t>
  </si>
  <si>
    <t>Toujours tenir ses promesses.</t>
  </si>
  <si>
    <t>Reconnaître ses propres erreurs et faiblesses, tout en explicitant les conséquences que l'on en a tirées.</t>
  </si>
  <si>
    <t xml:space="preserve">Avoir le courage de ses opinions, surtout face au sommet de la hiérarchie </t>
  </si>
  <si>
    <t>Permettre aux collaborateurs de faire des expériences valorisantes en leur confiant des tâches exigeantes.</t>
  </si>
  <si>
    <t>Montrer les possibilités, mais aussi les limites personnelles.</t>
  </si>
  <si>
    <t xml:space="preserve">Établir des critères transparents et concevables pour les augmentations de salaires et les possibilités de promotion. </t>
  </si>
  <si>
    <t>Encourager l'autocontrôle.</t>
  </si>
  <si>
    <t>Les 5 sources de motivation selon Barbuto</t>
  </si>
  <si>
    <t>(Principe de l'inventaire des sources de motivation)</t>
  </si>
  <si>
    <t>Sources de motivation</t>
  </si>
  <si>
    <t>Intrinsèque</t>
  </si>
  <si>
    <t>Extrinsèque</t>
  </si>
  <si>
    <t>Processus motivationnel intrinsèque</t>
  </si>
  <si>
    <t>Image interne de soi</t>
  </si>
  <si>
    <t>Motivation instrumentale</t>
  </si>
  <si>
    <t>Image externe de soi</t>
  </si>
  <si>
    <t>Internalisation d'objectifs</t>
  </si>
  <si>
    <t xml:space="preserve"> le travail en soi procure du plaisir </t>
  </si>
  <si>
    <t xml:space="preserve"> Idéaux et valeurs intérieurs, subjectifs </t>
  </si>
  <si>
    <t xml:space="preserve"> Moyens employés pour atteindre une fin, objectifs intermédiaires </t>
  </si>
  <si>
    <t xml:space="preserve"> Exigences de l'environnement ou l'équipe </t>
  </si>
  <si>
    <t xml:space="preserve"> Contribution à des objectifs communs </t>
  </si>
  <si>
    <t>Théorie</t>
  </si>
  <si>
    <t>Trois grands motifs (Big Three) de McClelland</t>
  </si>
  <si>
    <t>Performance</t>
  </si>
  <si>
    <t>Appartenance</t>
  </si>
  <si>
    <t>Pouvoir</t>
  </si>
  <si>
    <t>(besoin d'accomplissement)</t>
  </si>
  <si>
    <t>(besoin d'appartenance)</t>
  </si>
  <si>
    <t>(besoin de pouvoir)</t>
  </si>
  <si>
    <t>Succès, progrès, créativité, diversité, curiosité, imagination</t>
  </si>
  <si>
    <t>Sécurité, affection, sentiment de protection, amitié</t>
  </si>
  <si>
    <t>Contrôle, domination, importance, statut, influence, lutte, compétition</t>
  </si>
  <si>
    <t>Intensité des besoins</t>
  </si>
  <si>
    <t>Développement de la personnalité</t>
  </si>
  <si>
    <t>Besoins psychologiques</t>
  </si>
  <si>
    <t>Besoins de sécurité</t>
  </si>
  <si>
    <t>Besoins sociaux</t>
  </si>
  <si>
    <t>Besoins individuels</t>
  </si>
  <si>
    <t>Épanouissement personnel</t>
  </si>
  <si>
    <t>Besoins cognitifs</t>
  </si>
  <si>
    <t>Besoins esthétiques</t>
  </si>
  <si>
    <t>Transcendance</t>
  </si>
  <si>
    <t>Veut faire partie du groupe.
Veut être aimé(e) et fera généralement ce que fait le groupe.
Préfère la collaboration à la compétition.
Déteste les risques importants et l’incertitude.</t>
  </si>
  <si>
    <t>Veut contrôler et influencer les autres.
Aime mettre ses arguments au premier plan.
Éprouve du plaisir dans la compétition et la victoire.
Aime les signes extérieurs de richesse et la reconnaissance.</t>
  </si>
  <si>
    <t xml:space="preserve">Confie-leur des projets exigeants mais réalisables.
Donne un feed-back équitable et équilibré. </t>
  </si>
  <si>
    <t>Chaque fois que c’est possible, intègre-les dans l’équipe.
Confie-leur des projets qui ne sont pas trop risqués.
Donne des feed-back personnels (relation, confiance, etc.)</t>
  </si>
  <si>
    <t>Confie-leur des projets exigeants.
Donne des feed-back directs.
Implique-les dans la discussion lors de décisions.
Maintiens un haut niveau de motivation en les aidants à atteindre leurs objectifs de carrière</t>
  </si>
  <si>
    <t>T H E O R I E S  D E  L A  M O T I V A T I O N</t>
  </si>
  <si>
    <t>Modèles de contenu</t>
  </si>
  <si>
    <t>Psychologie humaniste</t>
  </si>
  <si>
    <t>Psychologie générale</t>
  </si>
  <si>
    <t>Psychologie du travail</t>
  </si>
  <si>
    <t>Théorie ESC (ERG) d'Alderfer</t>
  </si>
  <si>
    <t>Théorie de la motivation par l'accomplissement de McClelland</t>
  </si>
  <si>
    <t>Théories X et Y de McGregor</t>
  </si>
  <si>
    <t>Théorie bifactorielle d'Herzberg</t>
  </si>
  <si>
    <t>Théorie des 5 sources de la motivation selon Barbuto</t>
  </si>
  <si>
    <t>(perfectionnement de la théorie de Maslow)</t>
  </si>
  <si>
    <t>Besoins existentiels</t>
  </si>
  <si>
    <t>Besoins relationnels</t>
  </si>
  <si>
    <t>Besoins de croissance</t>
  </si>
  <si>
    <t>Renforcement</t>
  </si>
  <si>
    <t>Frustration</t>
  </si>
  <si>
    <t>Régression</t>
  </si>
  <si>
    <t>Style de leadership autoritaire</t>
  </si>
  <si>
    <t>L'être humain est paresseux de nature.</t>
  </si>
  <si>
    <t>Motivation extrinsèque</t>
  </si>
  <si>
    <t>Peu d'ambition, fuit les responsabilités</t>
  </si>
  <si>
    <t>Aversion envers le travail</t>
  </si>
  <si>
    <t>Prescrire des objectifs</t>
  </si>
  <si>
    <t>Contrôle</t>
  </si>
  <si>
    <t>Sanction</t>
  </si>
  <si>
    <t>L'être humain est travailleur de nature.</t>
  </si>
  <si>
    <t>Motivation intrinsèque</t>
  </si>
  <si>
    <t>Ambitieux, responsable</t>
  </si>
  <si>
    <t>Accord d'objectifs</t>
  </si>
  <si>
    <t>Responsabilité</t>
  </si>
  <si>
    <t>Feed-back</t>
  </si>
  <si>
    <t>L'être humain est soit X soit Y selon les cas</t>
  </si>
  <si>
    <t>Une forte participation des collaborateurs se traduit par une plus grande motivation.</t>
  </si>
  <si>
    <t>Satisfaction, fluctuation minimale</t>
  </si>
  <si>
    <t>Style de leadership participatif</t>
  </si>
  <si>
    <t>Plans de carrière</t>
  </si>
  <si>
    <t>Théorie bifactorielle de Herzberg</t>
  </si>
  <si>
    <t>Facteurs motivants (contenu du travail, intrinsèque)</t>
  </si>
  <si>
    <t>Facteurs d'hygiène (contexte du travail, extrinsèque)</t>
  </si>
  <si>
    <t>satisfait</t>
  </si>
  <si>
    <t>non satisfait</t>
  </si>
  <si>
    <t>Insatisfait</t>
  </si>
  <si>
    <t>pas insatisfait</t>
  </si>
  <si>
    <t>Performance et réussite, reconnaissance, contenus du travail, responsabilité, avancement et promotion, croissance</t>
  </si>
  <si>
    <t xml:space="preserve">Rétribution et salaire, politique de gestion des ressources humaines, style de leadership, conditions de travail, y inclus autonomie et soutien, relations interpersonnelles avec les collaborateurs et les supérieurs hiérarchiques, sécurité de l'emploi et impact sur la vie privée. </t>
  </si>
  <si>
    <t>Politique de l'entreprise &amp; administration</t>
  </si>
  <si>
    <t>Compétences des supérieurs hiérarchiques</t>
  </si>
  <si>
    <t>Relations personnelles avec les supérieurs hiérarchiques</t>
  </si>
  <si>
    <t>Conditions de travail</t>
  </si>
  <si>
    <t>Expérience valorisante</t>
  </si>
  <si>
    <t>Reconnaissance</t>
  </si>
  <si>
    <t>Travail en soi</t>
  </si>
  <si>
    <t>Sentiment de responsabilité</t>
  </si>
  <si>
    <t>Progrès &amp; croissance</t>
  </si>
  <si>
    <t>Les collaborateurs sont motivés, mais ont beaucoup de doléances. Le poste est intéressant et exigeant, mais les conditions de travail ne sont pas bonnes.</t>
  </si>
  <si>
    <t>La situation idéale, dans laquelle les collaborateurs sont hautement motivés et ont peu de doléances.</t>
  </si>
  <si>
    <t>La pire situation. Les collaborateurs ne sont pas motivés et ont beaucoup de doléances.</t>
  </si>
  <si>
    <t>Les collaborateurs n'ont certes que peu de doléances, mais ils sont peu motivés (mentalité de mercenaires).</t>
  </si>
  <si>
    <t>Théorie FLOW de Csíkszentmihályi</t>
  </si>
  <si>
    <t>Exigences</t>
  </si>
  <si>
    <t>Aptitudes</t>
  </si>
  <si>
    <t>Malaise</t>
  </si>
  <si>
    <t>Inquiétude</t>
  </si>
  <si>
    <t>Sollicitation excessive</t>
  </si>
  <si>
    <t>Sollicitation trop faible</t>
  </si>
  <si>
    <t xml:space="preserve">Volition (volonté, compétence de réalisation) </t>
  </si>
  <si>
    <t>Volition (volonté)</t>
  </si>
  <si>
    <t>Capacité de transposer des motifs, objectifs ou souhaits en actions, afin que ceux-ci aboutissent à des résultats concrets.</t>
  </si>
  <si>
    <t>Potentiel de performance</t>
  </si>
  <si>
    <t>Objectif</t>
  </si>
  <si>
    <t>Action</t>
  </si>
  <si>
    <t>Résultat (succès)</t>
  </si>
  <si>
    <t>Activer les sources de la motivation</t>
  </si>
  <si>
    <t xml:space="preserve">Pratiquer les compétences de volition </t>
  </si>
  <si>
    <t>1. Intrinsèque
2. Extrinsèque</t>
  </si>
  <si>
    <t>1. Centrer l’attention sur l’essentiel*
2. Gestion des émotions et dispositions d’esprit
3. Confiance en soi et aptitude à s’imposer
4. Planification prédictive et résolution créative des problèmes
5. Autodiscipline et concentration sur les objectifs grâce à l’attribution d’un sens profond à la performance</t>
  </si>
  <si>
    <t>Garantir le succès</t>
  </si>
  <si>
    <t>1. Potentiel d’amélioration (feed-back)
2. Durabilité</t>
  </si>
  <si>
    <t>* 1. La personne peut se concentrer sur une chose longtemps et de façon suivie, et met en œuvre des actions difficiles même lorsque surviennent des facteurs adverses, qui sont préjudiciables à la motivation et à l'attention.</t>
  </si>
  <si>
    <t>2. La personne sait très bien se mettre dans un état d'esprit positif, et est capable de gérer habilement les sentiments négatifs. Elle sait bien se mettre à la place d'autrui, et deviner ses pensées et émotions.</t>
  </si>
  <si>
    <t xml:space="preserve">3. La personne a conscience de ses aptitudes et leur fait confiance. Elle trouve toujours des moyens de sortir de situations difficiles. Les résistances et problèmes sont perçus comme des défis (maîtrisables). </t>
  </si>
  <si>
    <t>4. Cette personne règle les problèmes désagréables et délicats tout de suite (au lieu de rester dans l'attentisme ou de repousser en permanence les décisions).</t>
  </si>
  <si>
    <t>5. Cette personne décèle avant les autres les mesures nécessaires et les met en œuvre de façon systématique. Elle dispose de beaucoup d'autodiscipline et est capable de maîtriser efficacement toutes impulsions, diversions ou " tentations " subites (sans luttes intérieures).</t>
  </si>
  <si>
    <t>Délai</t>
  </si>
  <si>
    <t>Le collaborateur doit rapidement se sentir bien et être intégré.</t>
  </si>
  <si>
    <t>Il a besoin de toutes les informations importantes et doit connaître tout ce qui est essentiel.</t>
  </si>
  <si>
    <t>Les équipements techniques dont il a besoin doivent fonctionner.</t>
  </si>
  <si>
    <t>Le collaborateur se familiarise vite et devient rapidement productif.</t>
  </si>
  <si>
    <t>Avant la fin de la période d'essai, l'entreprise peut mieux évaluer les performances.</t>
  </si>
  <si>
    <t>Préparer le poste de travail pour le collaborateur (le cas échéant les dispositifs spécifiques, p. ex. pour les personnes handicapées)</t>
  </si>
  <si>
    <t>Mettre à disposition les outils et le matériel nécessaires (papier et stylos) sur le poste de travail.</t>
  </si>
  <si>
    <t>Installer le PC</t>
  </si>
  <si>
    <t>Installer l'adresse e-mail</t>
  </si>
  <si>
    <t>Installer les accès aux programmes et documents pertinents et attribuer des mots de passe</t>
  </si>
  <si>
    <t>Élaborer des modèles spécifiques</t>
  </si>
  <si>
    <t>Objectifs pour la "Familiarisation et période d'essai"</t>
  </si>
  <si>
    <t xml:space="preserve">Mettre à disposition les documents importants :
- vision &amp; stratégie
- manuels
- descriptifs de processus
- documentation sur la gestion de qualité
- documentation sur la santé et la sécurité au travail
etc.
</t>
  </si>
  <si>
    <t>Installer les numéros de téléphone et garantir l'accès au téléphone (le cas échéant également au fax)</t>
  </si>
  <si>
    <t>Réaliser et poser des plaquettes nominatives pour les portes et des badges</t>
  </si>
  <si>
    <t>Préparer et imprimer des cartes de visite</t>
  </si>
  <si>
    <t>Procéder à l'inscription dans l'annuaire téléphonique</t>
  </si>
  <si>
    <t>Préparer et disposer les cartes d'accès, clés, badge personnel</t>
  </si>
  <si>
    <t>Mettre à jour le descriptif du poste et le maintenir disponible sur le poste de travail</t>
  </si>
  <si>
    <t>Réceptionner le contrat de travail approuvé et signé par le collaborateur</t>
  </si>
  <si>
    <t>Informer au préalable les supérieurs hiérarchiques et les collègues</t>
  </si>
  <si>
    <t>Informer les supérieurs hiérarchiques de l’arrivée du nouveau collaborateur, et le cas échéant leur donner des indications particulières
- quand ?
- comment ?
- à quel sujet ?</t>
  </si>
  <si>
    <t>Informer les collègues du département et de l’équipe</t>
  </si>
  <si>
    <t>Informer la centrale et le standard téléphonique</t>
  </si>
  <si>
    <t>Informer toutes autres personnes concernées (p. ex. le gardien, la cantine, les autres services, …)</t>
  </si>
  <si>
    <t>Déterminer avec les collègues et supérieurs hiérarchiques qui se chargera de l’initiation professionnelle du nouveau collaborateur</t>
  </si>
  <si>
    <t>Désigner év. un mentor ou parrain</t>
  </si>
  <si>
    <t xml:space="preserve">Élaborer un planning pour les premiers entretiens
- avec qui ?
- quand ?
- combien de temps ?
- à quel sujet ?
- où ?
- pourquoi ?
</t>
  </si>
  <si>
    <t xml:space="preserve"> Le premier et deuxième jour de travail </t>
  </si>
  <si>
    <t>Aller chercher le collaborateur au lieu convenu</t>
  </si>
  <si>
    <t>Entretien d'accueil : déroulement de la première journée, sujets importants, tâches, responsabilité, …</t>
  </si>
  <si>
    <t>Accompagner le nouveau collaborateur à son poste de travail (év. prévoir un petit cadeau)</t>
  </si>
  <si>
    <t>Première initiation au poste de travail</t>
  </si>
  <si>
    <t>Faire le tour de tous les secteurs et personnels concernés / faire les présentations : supérieurs hiérarchiques, collègues, installations techniques, bureau des RH, comité d'entreprise, panneaux d'affichage, cantine, etc.</t>
  </si>
  <si>
    <t>Le cas échéant, présentation du mentor ou parrain</t>
  </si>
  <si>
    <t>Dîner commun</t>
  </si>
  <si>
    <t>Visite de l'entreprise et des services voisins</t>
  </si>
  <si>
    <t>Passer en revue le descriptif du poste</t>
  </si>
  <si>
    <t>Initiation au PC, au téléphone et autres outils de travail importants</t>
  </si>
  <si>
    <t>Durant la première semaine de travail</t>
  </si>
  <si>
    <t>Expliquer l'aménagement des horaires de travail et les procédures y afférentes ; horaires fixes, temps de pause, comptes des heures de travail</t>
  </si>
  <si>
    <t>Initiation au système de classement (électronique et sur le poste de travail)</t>
  </si>
  <si>
    <t>Règlementation des signatures</t>
  </si>
  <si>
    <t>Règlementation des congés</t>
  </si>
  <si>
    <t>Voies de communication importantes</t>
  </si>
  <si>
    <t>Règles relatives à la santé et la sécurité au travail</t>
  </si>
  <si>
    <t>Initiation aux manuels (gestion de la qualité, …)</t>
  </si>
  <si>
    <t>Autres règlementations importantes telles que :
- code vestimentaire
- règlementations relatives au téléphone
- traitement du courrier et des e-mails
- protection des données personnelles
- sécurité des informations
- gestion des déchets
- gestion des matériaux
- informations destinées aux fumeurs
- accueil des visiteurs
- présentation vers l’extérieur
- commandes
- décompte des frais de déplacement
- règlementation des notes de frais
- règlementation des suppléances
- règlementation des congés-maladie
- demandes de congés
- règles tacites</t>
  </si>
  <si>
    <t>Confier de premiers ordres d'exécution (accompagnement par un collègue, mentor ou parrain)</t>
  </si>
  <si>
    <t>Familiarisation avec les processus importants du département et de l'entreprise, et explications y afférentes</t>
  </si>
  <si>
    <t>Initiation approfondie aux outils de travail importants (télécopieur, photocopieuse, machines, programmes, …)</t>
  </si>
  <si>
    <t>Le cas échéant, remise de la voiture de fonction</t>
  </si>
  <si>
    <t>Entretien initial avec le supérieur hiérarchique sur les attributions, les objectifs, les attentes, …</t>
  </si>
  <si>
    <t>Durant la période d'essai</t>
  </si>
  <si>
    <t>Fixer l'objectif pour la période d'essai</t>
  </si>
  <si>
    <t>Poursuite de l'approfondissement des attributions</t>
  </si>
  <si>
    <t>Entretiens d'orientation (au bout d'un mois et de trois mois)</t>
  </si>
  <si>
    <t>Attribution de responsabilités supplémentaires</t>
  </si>
  <si>
    <t>Ev. mesures visant à consolider le travail en équipe</t>
  </si>
  <si>
    <t>Ev. mesures de perfectionnement nécessaires</t>
  </si>
  <si>
    <t>Discussion relative aux propositions d'amélioration soumises par le nouveau collaborateur</t>
  </si>
  <si>
    <t>Appui pour l'acquisition de l'expérience requise (mentorat)</t>
  </si>
  <si>
    <t xml:space="preserve">Déterminer les procédures de suivi et de mesure des performances du collaborateur </t>
  </si>
  <si>
    <t>Entretien à la fin de la période d'essai quant à la poursuite des fonctions</t>
  </si>
  <si>
    <t>Réalisation de l'avis de recrutement</t>
  </si>
  <si>
    <t>Objectifs de l'avis de recrutement</t>
  </si>
  <si>
    <t>Contenus de l'avis de recrutement</t>
  </si>
  <si>
    <t>Publicité vers l'extérieur (employeur innovant et intéressant)</t>
  </si>
  <si>
    <t>Avis de recrutement transparent et attractif</t>
  </si>
  <si>
    <t>Absence de discrimination (sur la base du sexe, de l'âge, de l'origine ethnique, de la religion, du handicap etc.)</t>
  </si>
  <si>
    <t>Traitement professionnel et rapide (la première impression est décisive !</t>
  </si>
  <si>
    <t>Désignation du poste et pourcentage d'embauche souhaité</t>
  </si>
  <si>
    <t>Tâches et, le cas échéant, activités concrètes</t>
  </si>
  <si>
    <t>Profil requis (cf. Profil requis)</t>
  </si>
  <si>
    <t>Compétences et responsabilités</t>
  </si>
  <si>
    <t>Insertion dans la structure globale, supérieurs hiérarchiques</t>
  </si>
  <si>
    <t>Rémunération, prestations sociales et autres avantages</t>
  </si>
  <si>
    <t>Perspectives d'avenir et possibilités d'avancement</t>
  </si>
  <si>
    <t>Date de pourvoi du poste</t>
  </si>
  <si>
    <t>Profil de l'entreprise</t>
  </si>
  <si>
    <t>Interlocuteur à contacter pour toutes questions</t>
  </si>
  <si>
    <t>Forme souhaitée pour le dossier de candidature (écrit, électronique, etc.)</t>
  </si>
  <si>
    <t>Publication de l'avis de recrutement</t>
  </si>
  <si>
    <t>Avis de recrutement interne</t>
  </si>
  <si>
    <t>Contacts et recommandations</t>
  </si>
  <si>
    <t>Conseiller RH et chasseurs de tête</t>
  </si>
  <si>
    <t>Prestataires de services, agences de placement, sociétés intérimaires</t>
  </si>
  <si>
    <t>Agence pour l'emploi</t>
  </si>
  <si>
    <t>Quotidien régional</t>
  </si>
  <si>
    <t>Quotidien suprarégional</t>
  </si>
  <si>
    <t>Revues professionnelles</t>
  </si>
  <si>
    <t>Marchés de l'emploi internationaux</t>
  </si>
  <si>
    <t>Salons professionnels</t>
  </si>
  <si>
    <t>Médias sociaux</t>
  </si>
  <si>
    <t>P R O F I L    R E Q U I S</t>
  </si>
  <si>
    <t>N°</t>
  </si>
  <si>
    <t>Secteur</t>
  </si>
  <si>
    <t>Impératif (3)
Souhaité (2)
Optionnel (1)</t>
  </si>
  <si>
    <t>Motivations, explications</t>
  </si>
  <si>
    <t>Compétences professionnelles</t>
  </si>
  <si>
    <t>Formation professionnelle initiale</t>
  </si>
  <si>
    <t>Uni/EPF/HES</t>
  </si>
  <si>
    <t>Perfectionnement</t>
  </si>
  <si>
    <t>Expérience professionnelle</t>
  </si>
  <si>
    <t>Expérience du leadership</t>
  </si>
  <si>
    <t>Langues</t>
  </si>
  <si>
    <t>Informatique</t>
  </si>
  <si>
    <t xml:space="preserve">Compétences personnelles </t>
  </si>
  <si>
    <t>Responsabilité personnelle / Autonomie</t>
  </si>
  <si>
    <t>Capacité de mise en œuvre</t>
  </si>
  <si>
    <t>Créativité / capacité d'innovation</t>
  </si>
  <si>
    <t xml:space="preserve">Endurance </t>
  </si>
  <si>
    <t>Aptitude à s'imposer</t>
  </si>
  <si>
    <t>Intégrité / loyauté</t>
  </si>
  <si>
    <t>Disposition à apprendre et à changer</t>
  </si>
  <si>
    <t>Mode de pensée holistique</t>
  </si>
  <si>
    <t>Concentration sur les objectifs et les résultats</t>
  </si>
  <si>
    <t>Flexibilité</t>
  </si>
  <si>
    <t>Compétences sociales</t>
  </si>
  <si>
    <t>Aptitudes de communication</t>
  </si>
  <si>
    <t>Empathie / sensibilité</t>
  </si>
  <si>
    <t>Aptitude à la critique et au conflit</t>
  </si>
  <si>
    <t>Orientation client</t>
  </si>
  <si>
    <t>Aptitude au travail en équipe</t>
  </si>
  <si>
    <t>Habileté de négociation</t>
  </si>
  <si>
    <t>Aptitude à établir des réseaux</t>
  </si>
  <si>
    <t>Compétence de conseil et coaching</t>
  </si>
  <si>
    <t>Compétences de direction</t>
  </si>
  <si>
    <t>Compétences de management</t>
  </si>
  <si>
    <t>Compétences entrepreneuriales</t>
  </si>
  <si>
    <t>Volition (compétences de mise en œuvre)</t>
  </si>
  <si>
    <t xml:space="preserve"> Autres</t>
  </si>
  <si>
    <t>Poste</t>
  </si>
  <si>
    <t>Descriptif succinct</t>
  </si>
  <si>
    <t>Exemple</t>
  </si>
  <si>
    <t>Impression visuelle des dossiers de candidature</t>
  </si>
  <si>
    <t>Ordre, discipline, structuration</t>
  </si>
  <si>
    <t>Mode de travail</t>
  </si>
  <si>
    <t>Lettre de motivation</t>
  </si>
  <si>
    <t>Correction de la langue, respect des contraintes formelles</t>
  </si>
  <si>
    <t>Le/la candidat(e) a-t-il/elle compris de quoi il s'agit ?</t>
  </si>
  <si>
    <t>Pensée logique et limpide, qui appréhende rapidement l'essentiel</t>
  </si>
  <si>
    <t>Arguments et justificatifs à l'appui des compétences</t>
  </si>
  <si>
    <t>Curriculum vitae</t>
  </si>
  <si>
    <t>Respect des contraintes formelles, synthétique, transparent</t>
  </si>
  <si>
    <t>Justificatifs des qualifications et expériences</t>
  </si>
  <si>
    <t>Succession logique de formation et expérience professionnelle, ruptures, failles</t>
  </si>
  <si>
    <t>Évolution perceptible, qualification continue</t>
  </si>
  <si>
    <t>Certificats et autres justificatifs</t>
  </si>
  <si>
    <t>Exhaustivité, cohérence, adéquation avec le CV</t>
  </si>
  <si>
    <t>Justificatifs de compétences et expériences</t>
  </si>
  <si>
    <t>Certificats d'établissements d'enseignement et d'employeurs - que disent les " codes "</t>
  </si>
  <si>
    <t>Échantillons de travaux, références, site web</t>
  </si>
  <si>
    <t>Critères IMPERATIFS (cf. profil requis)</t>
  </si>
  <si>
    <t>Pour supprimer le tableau, veuillez effacer les points dans cette colonne.</t>
  </si>
  <si>
    <t>E N T R E T I E N    D ' E M B A U C H E</t>
  </si>
  <si>
    <t>Impression générale</t>
  </si>
  <si>
    <t>Première impression (apparence, expression du visage, présentation, voix, contact visuel)</t>
  </si>
  <si>
    <t>p. ex. Paraît-il/elle naturel(le) ? Sa tenue vestimentaire est-elle adaptée ? Entretient-il/elle un contact naturel du regard ? S'exprime-t-il/elle clairement ?</t>
  </si>
  <si>
    <t>Motivation pour ce poste</t>
  </si>
  <si>
    <t>Critères de sélection possibles</t>
  </si>
  <si>
    <t>Exemples de questions</t>
  </si>
  <si>
    <t>Vous avez postulé pour ce poste vacant. Qu'est-ce qui vous a incité à le faire ?</t>
  </si>
  <si>
    <t xml:space="preserve">Expression (orale / écrite) </t>
  </si>
  <si>
    <t>Quels étaient les textes / présentations les plus exigeants que vous avez élaborés jusqu'à présent ? Quel résultat avez-vous ainsi obtenu ?</t>
  </si>
  <si>
    <t>Il faut parfois travailler en équipe avec des personnes difficiles. Décrivez quelques cas dans lesquels cela vous est arrivé. Comment avez-vous géré cette situation ?</t>
  </si>
  <si>
    <t>Volonté de performer</t>
  </si>
  <si>
    <t xml:space="preserve">Veuillez nous indiquer des situations dans lesquelles vous avez dû réaliser des performances du plus haut niveau ? A quoi peut-on imputer ces prestations ? </t>
  </si>
  <si>
    <t>Esprit d'initiative</t>
  </si>
  <si>
    <t>Souvenez-vous de situations dans lesquelles vous vous êtes saisis de travaux de votre propre initiative. Pourquoi l'avez-vous fait ? Quel était le résultat ?</t>
  </si>
  <si>
    <t>Endurance</t>
  </si>
  <si>
    <t>Quand avez-vous été vraiment sous pression pour la dernière fois ? Quel était l'enjeu ? Qu'avez-vous fait ? Comment était le résultat ?</t>
  </si>
  <si>
    <t>Persévérance</t>
  </si>
  <si>
    <t>Dans la vie professionnelle, on est très souvent confronté à des résistances. Citez-nous un exemple tiré de votre activité. Comment avez-vous géré cette situation ?</t>
  </si>
  <si>
    <t>Diligence</t>
  </si>
  <si>
    <t>Pour quelles tâches, un travail particulièrement méticuleux était-il essentiel ? Avec quel résultat vous êtes-vous acquitté de cette tâche ?</t>
  </si>
  <si>
    <t>Faculté de décision</t>
  </si>
  <si>
    <t>Quelles étaient vos décisions les plus difficiles jusqu'à présent ? En quoi consistait la principale difficulté pour vous ? Avez-vous pris la bonne décision ?</t>
  </si>
  <si>
    <t>Créativité</t>
  </si>
  <si>
    <t>Quelle a été votre idée la plus originale jusqu'à présent ? Comment l'avez-vous réalisée ?</t>
  </si>
  <si>
    <t>Connaissances professionnelles</t>
  </si>
  <si>
    <t>Quelle performance professionnelle était-elle la plus appréciée de votre supérieur ?</t>
  </si>
  <si>
    <t>Planification et organisation</t>
  </si>
  <si>
    <t>Comment faites-vous le planning d'une journée de travail habituelle (votre système) ?</t>
  </si>
  <si>
    <t>Disposition à apprendre</t>
  </si>
  <si>
    <t>Comment maintenez-vous vos connaissances professionnelles à niveau ? Quels cours de formation continue avez-vous suivis au cours de ces 2 dernières années ?</t>
  </si>
  <si>
    <t>Comment vous adaptez-vous à de nouvelles situations et circonstances dans votre activité professionnelle ? Quels changements ont eu lieu pour vous par le passé ? Exemples ?</t>
  </si>
  <si>
    <t>Autonomie</t>
  </si>
  <si>
    <t>Quels travaux effectuez-vous actuellement de façon autonome ? Quelles activités devez-vous effectuer en concertation avec d'autres ?</t>
  </si>
  <si>
    <t>Tolérance à la frustration</t>
  </si>
  <si>
    <t>Dans quelles situations auriez-vous vraiment envie de jeter votre poste par-dessus bord ? Comment parvenez-vous à surmonter cela ?</t>
  </si>
  <si>
    <t>Présentation en public</t>
  </si>
  <si>
    <t>Qu'est-ce qui vous cause le plus de difficulté lorsque vous devez faire une présentation en public ? Exemple ?</t>
  </si>
  <si>
    <t>Empathie</t>
  </si>
  <si>
    <t>Quelles étaient les personnes les plus difficiles avec lesquelles vous avez eu à faire jusqu'à présent ? Avec quel résultat y êtes-vous parvenu(e) ?</t>
  </si>
  <si>
    <t>Sens des contacts humains</t>
  </si>
  <si>
    <t>Comment établissez-vous généralement le contact, avec de nouveaux collègues de travail, des clients ou des inconnus ?</t>
  </si>
  <si>
    <t>Force de persuasion</t>
  </si>
  <si>
    <t>Comment êtes-vous parvenu(e) au mieux, jusqu'à présent, à convaincre quelqu'un d'une cause ?</t>
  </si>
  <si>
    <t>Habileté en négociation</t>
  </si>
  <si>
    <t>Quelle négociation qualifieriez-vous à posteriori de votre plus gros échec ? Qu'est-ce qui n'a pas marché ? Quelles conséquences en ont été tirées ?</t>
  </si>
  <si>
    <t>Comportement en situations conflictuelles</t>
  </si>
  <si>
    <t xml:space="preserve">Défendre un point de vue reconnu comme juste signifie souvent admettre le conflit avec autrui. Citez des exemples. Comment avez-vous géré de telles situations ?  </t>
  </si>
  <si>
    <t>Capacité d'intégration</t>
  </si>
  <si>
    <t>Avez-vous déjà dû intégrer de nouveaux collaborateurs dans une équipe ? Comment avez-vous procédé / procéderiez-vous ?</t>
  </si>
  <si>
    <t>Analyse de problèmes</t>
  </si>
  <si>
    <t>Décrivez-nous, à l'appui d'un problème concret, quelle a été votre approche pour gérer ce problème. Quel résultat avez-vous obtenu ?</t>
  </si>
  <si>
    <t>Encadrement général</t>
  </si>
  <si>
    <t>Citez une des situations de leadership les plus difficiles que vous avez dû maîtriser. Comment avez-vous procédé ? Résultat ?</t>
  </si>
  <si>
    <t>Y a-t-il eu des situations dans lesquelles vous n'avez pas réussi à mettre en œuvre les mesures requises ? Qu'avez-vous fait ?</t>
  </si>
  <si>
    <t>Motivation des collaborateurs</t>
  </si>
  <si>
    <t>Avez-vous eu des collaborateurs qui n'étaient pas du tout motivés ? Comment avez-vous géré cette situation ? De manière générale, comment motivez-vous vos collaborateurs ?</t>
  </si>
  <si>
    <t>Critères impératifs</t>
  </si>
  <si>
    <t>Embauche ?</t>
  </si>
  <si>
    <t>s.v.p. sélectionner 
&lt;-- les questions !</t>
  </si>
  <si>
    <t>Cf. profil requis</t>
  </si>
  <si>
    <t>Comportement</t>
  </si>
  <si>
    <t>COMPETENCES PERSONNELLES</t>
  </si>
  <si>
    <t>Loyauté</t>
  </si>
  <si>
    <t>Attitude éthique</t>
  </si>
  <si>
    <t>Crédibilité</t>
  </si>
  <si>
    <t>Responsabilité personnelle</t>
  </si>
  <si>
    <t>Dévouement à la tâche</t>
  </si>
  <si>
    <t xml:space="preserve">Autogestion </t>
  </si>
  <si>
    <t>Capacité créatrice</t>
  </si>
  <si>
    <t>Ouverture au changement</t>
  </si>
  <si>
    <t>Humour</t>
  </si>
  <si>
    <t>Serviabilité</t>
  </si>
  <si>
    <t>Stimulation des collaborateurs</t>
  </si>
  <si>
    <t>Délégation</t>
  </si>
  <si>
    <t>Pensée holistique</t>
  </si>
  <si>
    <t>Discipline</t>
  </si>
  <si>
    <t>Fiabilité</t>
  </si>
  <si>
    <t>COMPETENCES D'ACTION</t>
  </si>
  <si>
    <t>Volonté de créer</t>
  </si>
  <si>
    <t>Goût de l'innovation</t>
  </si>
  <si>
    <t>Dynamisme (volition)</t>
  </si>
  <si>
    <t>Mobilité</t>
  </si>
  <si>
    <t xml:space="preserve">Capacité d'exécution </t>
  </si>
  <si>
    <t>Optimisme</t>
  </si>
  <si>
    <t>Engagement social</t>
  </si>
  <si>
    <t>Incitation</t>
  </si>
  <si>
    <t>Esprit de repartie</t>
  </si>
  <si>
    <t>Action axée sur les résultats</t>
  </si>
  <si>
    <t>Leadership axé sur les résultats</t>
  </si>
  <si>
    <t>Ténacité</t>
  </si>
  <si>
    <t>Détermination</t>
  </si>
  <si>
    <t>COMPETENCES SOCIALES</t>
  </si>
  <si>
    <t>Aptitude à résoudre les conflits</t>
  </si>
  <si>
    <t>Aptitude au dialogue</t>
  </si>
  <si>
    <t xml:space="preserve">Forte aptitude à la prospection </t>
  </si>
  <si>
    <t>Aptitude à résoudre les problèmes</t>
  </si>
  <si>
    <t>Goût de l'expérimentation</t>
  </si>
  <si>
    <t>Aptitude au conseil</t>
  </si>
  <si>
    <t>Aptitude à la communication</t>
  </si>
  <si>
    <t>Aptitude à la coopération</t>
  </si>
  <si>
    <t>Gestion relationnelle</t>
  </si>
  <si>
    <t>Capacité d'adaptation</t>
  </si>
  <si>
    <t xml:space="preserve">Éloquence </t>
  </si>
  <si>
    <t>Attitude compréhensive</t>
  </si>
  <si>
    <t>Sens du devoir</t>
  </si>
  <si>
    <t>Conscience professionnelle</t>
  </si>
  <si>
    <t>COMPETENCE METHODOLOGIQUE</t>
  </si>
  <si>
    <t>Approche axée sur les connaissances</t>
  </si>
  <si>
    <t>Aptitudes analytiques</t>
  </si>
  <si>
    <t>Approche factuelle</t>
  </si>
  <si>
    <t>Capacité de jugement</t>
  </si>
  <si>
    <t>Force conceptuelle</t>
  </si>
  <si>
    <t>Aptitude organisationnelle</t>
  </si>
  <si>
    <t>Zèle</t>
  </si>
  <si>
    <t>Approche systématique</t>
  </si>
  <si>
    <t>Gestion de projet</t>
  </si>
  <si>
    <t>Conscience des conséquences de décisions</t>
  </si>
  <si>
    <t>Aptitude didactique</t>
  </si>
  <si>
    <t>Reconnaissance professionnelle</t>
  </si>
  <si>
    <t>Connaissance du marché</t>
  </si>
  <si>
    <t>Attitude en matière de planification</t>
  </si>
  <si>
    <t>Aptitudes interdisciplinaires</t>
  </si>
  <si>
    <t>C O M P E T E N C E S - C L E S</t>
  </si>
  <si>
    <t>Compétences que je souhaite améliorer</t>
  </si>
  <si>
    <t>Forme</t>
  </si>
  <si>
    <t>Mesure</t>
  </si>
  <si>
    <t>interne</t>
  </si>
  <si>
    <t>externe</t>
  </si>
  <si>
    <t xml:space="preserve">on the job </t>
  </si>
  <si>
    <t>en ligne</t>
  </si>
  <si>
    <t>Atteint</t>
  </si>
  <si>
    <t>Supérieur(e) hiérarchique</t>
  </si>
  <si>
    <t>Période d'évaluation</t>
  </si>
  <si>
    <t>Date de l'entretien final</t>
  </si>
  <si>
    <t>Fonction</t>
  </si>
  <si>
    <t>Mis à jour le</t>
  </si>
  <si>
    <t>Compétences personnelles</t>
  </si>
  <si>
    <t>Compétences d'action</t>
  </si>
  <si>
    <t>Compétences méthodologiques</t>
  </si>
  <si>
    <t>Compétences d'encadrement</t>
  </si>
  <si>
    <t>Liens vers d'autres documents</t>
  </si>
  <si>
    <t>Remarques/Annexes</t>
  </si>
  <si>
    <t>Signature du collaborateur / de la collaboratrice</t>
  </si>
  <si>
    <t>Signature du / de la supérieur(e) hiérarchique</t>
  </si>
  <si>
    <t>Vision &amp; stratégies</t>
  </si>
  <si>
    <t>Descriptif du poste</t>
  </si>
  <si>
    <t>Contenu :</t>
  </si>
  <si>
    <t>1. À définir au préalable</t>
  </si>
  <si>
    <t>2. Préparation des entretiens de fixation des objectifs</t>
  </si>
  <si>
    <t>3. Réalisation des entretiens de fixation des objectifs</t>
  </si>
  <si>
    <t xml:space="preserve"> 4. Suivi d'un entretien de fixation des objectifs</t>
  </si>
  <si>
    <t xml:space="preserve"> 5. Divers</t>
  </si>
  <si>
    <t xml:space="preserve"> À clarifier au préalable</t>
  </si>
  <si>
    <t>Définition des objectifs avec le collaborateur sur la base de 
- la stratégie de l’entreprise
- les objectifs de l’entreprise
- les objectifs du département
Ces éléments sont-ils formulés par écrit ? Comment peuvent-ils être transmis au collaborateur ?</t>
  </si>
  <si>
    <t>Quel est le cadre légal à respecter ?</t>
  </si>
  <si>
    <t>Les supérieurs hiérarchiques sont-ils préparés et qualifiés pour mener des entretiens de fixation des objectifs ?</t>
  </si>
  <si>
    <t>Les collaborateurs sont-ils informés de la finalité de cet instrument qu'est l'accord d'objectifs ? Quel est leur point de vue à ce sujet ? Quelles résistances peut-il y avoir ?</t>
  </si>
  <si>
    <t>Quand et sous quelle forme les entretiens de fixation des objectifs peuvent et doivent-ils être menés (fréquence annuelle / semestrielle) ? Dans le cadre des entretiens annuels avec les collaborateurs ?
Quand procéder aux entretiens de vérification des accords d’objectifs (fréquence trimestrielle) ?</t>
  </si>
  <si>
    <t>Sous quelle forme l'entreprise et les supérieurs hiérarchiques sont-ils disposés à aider les collaborateurs à atteindre les objectifs fixés ?</t>
  </si>
  <si>
    <t>Quels objectifs les supérieurs hiérarchiques veulent-ils atteindre grâce à cet instrument qu'est l'accord d'objectifs ?</t>
  </si>
  <si>
    <t>L'accord d'objectifs doit-il être lié au système de rémunération ? Les risques liés à une telle approche sont-ils clairs ?</t>
  </si>
  <si>
    <t xml:space="preserve">La finalité de l’entretien de fixation des objectifs est de permettre au supérieur hiérarchique et au collaborateur d’échanger un feed-back, de nommer leurs attentes, de discuter des objectifs et de clarifier le cadre général.
Concrètement, il y est question des questions suivantes :
- Mission : que fait l’entreprise, resp. le secteur ?
- Quelles sont les compétences de base ? 
- Vision : que voulons-nous atteindre ?
- Stratégie : comment l’atteindre ?
- Objectifs : que devons-nous avoir atteint et jusqu’à quand ?
- Actions : que devons-nous faire maintenant pour cela ? </t>
  </si>
  <si>
    <t>Préparation des entretiens de fixation des objectifs</t>
  </si>
  <si>
    <t>Définir et décrire la stratégie et les objectifs de l'entreprise, du secteur ou de l'équipe.</t>
  </si>
  <si>
    <t>Le type d'objectifs à fixer est-il clair ?</t>
  </si>
  <si>
    <t>Préparez-vous mentalement pour chacun de vos collaborateurs. Que remarquez-vous ?
- sur le plan professionnel
- sur le plan personnel
- sur le plan relationnel
- sur le plan des performances</t>
  </si>
  <si>
    <t>Rassemblez les informations nécessaires :
- accords et évaluations de performances antérieurs
- informations et statistiques pouvant avoir une importance</t>
  </si>
  <si>
    <t>Quelles sont vos idées personnelles concernant les objectifs de chacun de vos collaborateurs ? Formulez vos attentes et objectifs.
Comparez ces objectifs avec ceux qui vous sont fixés par votre supérieur hiérarchique. Dans quelle mesure l’objectif défini pour votre collaborateur contribue-t-il à la réalisation de vos propres objectifs ?</t>
  </si>
  <si>
    <t>Les conditions requises pour que les objectifs puissent être atteints sont-elles réunies ?
- compétences, qualifications
- équipement technique
- soutien de collègues
- budget</t>
  </si>
  <si>
    <t xml:space="preserve">Le collaborateur a-t-il été informé et convoqué dans les délais ? Date, lieu, heure.
Le collaborateur dispose-t-il de toutes les informations et de tous supports utiles pour pouvoir mener à bien l’entretien de fixation des objectifs de façon compétente ? </t>
  </si>
  <si>
    <t>Assurez-vous de disposer d’une salle adaptée, dans laquelle vous pourrez discuter sans dérangement.
Prévoyez suffisamment de temps.</t>
  </si>
  <si>
    <t>Conduite des entretiens de fixation des objectifs</t>
  </si>
  <si>
    <t>Échange de feed-back constructif</t>
  </si>
  <si>
    <t>Discussion sur les objectifs de l’année (période) écoulée :
- Quels étaient les objectifs fixés ?
- Qu’est-ce qui a été atteint ?
- Motifs expliquant la réalisation ou l’échec des objectifs ?</t>
  </si>
  <si>
    <t>Échange de vues sur les objectifs entre vous et votre collaborateur :
- le collaborateur expose en premier sa conception et ses attentes
- le supérieur hiérarchique expose sa vision des objectifs après avoir pris entendu le collaborateur.</t>
  </si>
  <si>
    <t>Échange sur les attentes, craintes, objections, etc.</t>
  </si>
  <si>
    <t>Définition commune des objectifs :
- Énumérer les objectifs (SMART) ; réalistes et stimulants, les objectifs doivent également pouvoir être atteints en toute autonomie par le collaborateur ; leur nombre doit être limité (valeur indicative : 3 à 5 objectifs).
- Déterminer les critères qui permettront de mesurer la réalisation des objectifs (indicateurs).
- Déterminer dans quel délai les objectifs devront être atteints.
- Classer les objectifs par ordre de priorité.
- Le cas échéant, définir des jalons pour la réalisation d’objectifs intermédiaires.
- Consigner les accords par écrit (voir le formulaire)
Que se passe-t-il lorsque l’on ne parvient pas à s’accorder ? Solutions possibles : sensibiliser aux avantages, proposer d’apporter un soutien, évoquer les facteurs de motivation, créer des objectifs intermédiaires, réduire la pression…</t>
  </si>
  <si>
    <t>Déterminer quels prérequis doivent être mis en place pour permettre d’atteindre les objectifs.
- Qui doit faire quoi ?
- Quelle aide le supérieur hiérarchique doit-il apporter ?
- Quelles mesures techniques et organisationnelles faut-il encore mettre en œuvre au préalable ?
- Faut-il encore former le collaborateur ou le préparer de toute autre manière ?</t>
  </si>
  <si>
    <t>Déterminer sous quelle forme la réalisation des objectifs sera contrôlée.</t>
  </si>
  <si>
    <t>Déterminer comment procéder si la réalisation des objectifs est menacée.</t>
  </si>
  <si>
    <t>Suivi d'un entretien de fixation des objectifs</t>
  </si>
  <si>
    <t>Les objectifs ont-ils été définis et fixés d'un commun accord ?</t>
  </si>
  <si>
    <t>Le collaborateur s'identifie-t-il aux objectifs fixés et peut-il les atteindre ?</t>
  </si>
  <si>
    <t>Au cours de la prochaine étape, quelles activités doivent être engagées par
- le supérieur hiérarchique
- le collaborateur
pour atteindre les objectifs ?
Élaborer un plan d’action (créer, le cas échéant, des mandats de projet) !</t>
  </si>
  <si>
    <t>Prévoir des jalons pour le contrôle des objectifs.</t>
  </si>
  <si>
    <t>Contrôle de la réalisation des objectifs intermédiaires lors des étapes prédéfinies (jalons), puis contrôle de la réalisation finale des objectifs :
- Les objectifs, ou objectifs intermédiaires, sont-ils atteints ?
- Comment convient-il d’évaluer le résultat (du point de vue du collaborateur – du point de vue du supérieur hiérarchique) ?
- Les objectifs étaient-ils atteignables compte tenu des circonstances données ?
- Le collaborateur a-t-il suffisamment veillé à la réalisation des objectifs ?
- Comment a-t-il procédé en cas de difficultés ?
- Tous les moyens auxiliaires étaient-ils disponibles ?
- Les priorités ont-elles changé ?</t>
  </si>
  <si>
    <t>Entretien final avec le collaborateur en vue de discuter des résultats et de la réalisation des objectifs.</t>
  </si>
  <si>
    <t>Définir des mesures si les objectifs n'ont pas été atteints.</t>
  </si>
  <si>
    <t>Entreprise</t>
  </si>
  <si>
    <t>Intitulé du poste</t>
  </si>
  <si>
    <t>Département / Équipe</t>
  </si>
  <si>
    <t>Rang hiérarchique / Fonction</t>
  </si>
  <si>
    <t>Nom prénom</t>
  </si>
  <si>
    <t>% du poste</t>
  </si>
  <si>
    <t>Adjoint(e)</t>
  </si>
  <si>
    <t>Échelon de salaire</t>
  </si>
  <si>
    <t>Total Personnel subordonné</t>
  </si>
  <si>
    <t>N° de salarié</t>
  </si>
  <si>
    <t>Modifié le</t>
  </si>
  <si>
    <t>Finalité &amp; 
objectif du poste</t>
  </si>
  <si>
    <t>Lien avec les
objectifs de l’entreprise</t>
  </si>
  <si>
    <t>Pouvoirs de décision &amp;
procurations</t>
  </si>
  <si>
    <t>Tâches principales</t>
  </si>
  <si>
    <t>Tâches secondaires</t>
  </si>
  <si>
    <t xml:space="preserve">Fonctions de direction </t>
  </si>
  <si>
    <t xml:space="preserve">Autre type de participation </t>
  </si>
  <si>
    <t>Signature du (de la) DRH</t>
  </si>
  <si>
    <t>Liens vers documents supplémentaires</t>
  </si>
  <si>
    <t>Objectifs de l'entretien d'évaluation</t>
  </si>
  <si>
    <t>0. Objectifs de l'entretien d'évaluation</t>
  </si>
  <si>
    <t>L'entretien devrait être marqué par les caractéristiques suivantes : la sincérité, l'ouverture d'esprit, le courage d'exprimer et de défendre ses opinions.</t>
  </si>
  <si>
    <t xml:space="preserve">Discuter du sentiment du collaborateur </t>
  </si>
  <si>
    <t>Donner au collaborateur un retour d'information sur ses performances, les résultats de son travail et son comportement afin qu'il puisse avoir ses propres points de repère.</t>
  </si>
  <si>
    <t>Identifier les forces et faiblesses du collaborateur.</t>
  </si>
  <si>
    <t>S'entendre sur l'évaluation, vérifier si le collaborateur et le supérieur hiérarchique évaluent les prestations de la même manière, identifier les points sur lesquels les opinions divergent et comprendre pourquoi.</t>
  </si>
  <si>
    <t>Discuter et convenir des prochaines étapes afin d'améliorer, le cas échéant, les performances du collaborateur, ou bien envisager des mesures de développement et de promotion.</t>
  </si>
  <si>
    <t>Recevoir un feed-back sur ses propres compétences d'encadrement.</t>
  </si>
  <si>
    <t>Ce qui apporte peu : établir des comparaisons, lors de l’entretien, avec des collaborateurs meilleurs ou moins bons. Au lieu de cela, vous devriez accorder une attention particulière aux aspects suivants :
- Faire preuve d’intérêt et de respect
- Bien écouter et observer
- Tenir compte du langage corporel
- Exprimer votre reconnaissance 
- Vous adresser au collaborateur en l’appelant par son nom
- Mener l’entretien en posant des questions
- Respecter les sentiments et les besoins, les désirs et les préoccupations du collaborateur, et exprimer les vôtres
- Faire sortir le collaborateur de sa réserve
- Prendre au sérieux ses peurs et ses craintes 
- Demander « comment », pas « pourquoi »
- Formuler à la 1re personne du singulier
- Faire montre de confiance</t>
  </si>
  <si>
    <t>Éviter d'aborder l'évaluation des performances et la négociation du salaire lors d'un seul et même rendez-vous</t>
  </si>
  <si>
    <t>Préparation et déroulement - les étapes centrales</t>
  </si>
  <si>
    <t>1. Préparation et déroulement - les étapes centrales</t>
  </si>
  <si>
    <t>S'accorder sur les exigences, les attentes, les objectifs et les niveaux d'exigence</t>
  </si>
  <si>
    <t>Observer et mesurer ; prendre des notes sur les performances du collaborateur</t>
  </si>
  <si>
    <t>Fixer un rendez-vous pour l'entretien</t>
  </si>
  <si>
    <t>Préparer l'entretien d'évaluation des performances</t>
  </si>
  <si>
    <t>Mener l'entretien</t>
  </si>
  <si>
    <t>Conserver des traces écrites de l'entretien</t>
  </si>
  <si>
    <t>Élaborer un plan de mesures</t>
  </si>
  <si>
    <t>Accueil</t>
  </si>
  <si>
    <t>2. Accueil</t>
  </si>
  <si>
    <t>Accueillir, remercier d'être venu, expliquer le déroulement de l'entretien</t>
  </si>
  <si>
    <t>Le cas échéant, commencer par une brève discussion informelle pour détendre l'atmosphère</t>
  </si>
  <si>
    <t>Entrée en matière</t>
  </si>
  <si>
    <t>3. Entrée en matière</t>
  </si>
  <si>
    <t>Exposer le sujet et le but de l'entretien</t>
  </si>
  <si>
    <t>Bien comprendre la relation et les rôles</t>
  </si>
  <si>
    <t>Définir l'approche adoptée pendant l'entretien et les objectifs communs</t>
  </si>
  <si>
    <t xml:space="preserve">Entretien </t>
  </si>
  <si>
    <t>4. Entretien</t>
  </si>
  <si>
    <t>Aborder les exigences, les attentes, les objectifs et les niveaux d'exigence dont il a été convenu</t>
  </si>
  <si>
    <t>Évaluation générale des performances par le supérieur hiérarchique</t>
  </si>
  <si>
    <t>Aborder de manière concrète les différents critères de performance et les différents indicateurs ; exposer ce qui a été constaté</t>
  </si>
  <si>
    <t>Évaluation par le supérieur hiérarchique</t>
  </si>
  <si>
    <t>Évaluation par le collaborateur</t>
  </si>
  <si>
    <t>Discuter des divergences de vues</t>
  </si>
  <si>
    <t>Tirer des conclusions (l'évaluation finale revient au supérieur hiérarchique ; le collaborateur peut consigner toute objection par écrit)</t>
  </si>
  <si>
    <t xml:space="preserve">Discuter des mesures d'amélioration et de leur mise en œuvre </t>
  </si>
  <si>
    <t>Résumé &amp; clôture</t>
  </si>
  <si>
    <t>5. Résumé &amp; clôture</t>
  </si>
  <si>
    <t>Récapituler les résultats</t>
  </si>
  <si>
    <t>Définir un plan de mesures et répartir les tâches</t>
  </si>
  <si>
    <t>Conclure des accords</t>
  </si>
  <si>
    <t>Marche à suivre, prochaines étapes</t>
  </si>
  <si>
    <t>Évaluation personnelle (constructive)</t>
  </si>
  <si>
    <t>Remerciements et clôture</t>
  </si>
  <si>
    <t>Erreurs d'évaluation possibles</t>
  </si>
  <si>
    <t>6. Erreurs d'évaluation possibles</t>
  </si>
  <si>
    <t>Effet de halo : un élément ou un incident particulier l'emportent largement sur le reste</t>
  </si>
  <si>
    <t>Erreur d'attribution : certaines performances positives ou négatives ne sont pas imputées aux bonnes causes (elles sont par ex. imputées au contexte au lieu des compétences du collaborateur)</t>
  </si>
  <si>
    <t>Perception sélective : seuls les exemples corroborant une opinion (préconçue) sont pris en compte.</t>
  </si>
  <si>
    <t>Perception relative : les personnes sont évaluées en comparaison avec d'autres ou avec une situation antérieure ; les niveaux de départ ou les niveaux de comparaison utilisés dans l'évaluation des performances ne sont pas définis de la même manière.</t>
  </si>
  <si>
    <t>Préjugés reposant soit sur une première impression antérieure, soit sur des sympathies ou antipathies personnelles</t>
  </si>
  <si>
    <t xml:space="preserve">Différenciation des jugements de valeur : une personne évitant les conflits évaluera ses collaborateurs de manière très semblable afin de ne pas peiner à justifier une évaluation différenciée </t>
  </si>
  <si>
    <t>Donner son feed-back sans être blessant</t>
  </si>
  <si>
    <t>Les remarques relatives au comportement personnel permettent d'en savoir plus sur la manière dont les autres perçoivent chacun de nous. Il ne s'agit ni de vérités objectives, ni de jugements de valeur, mais de perceptions subjectives. Elles ne portent pas sur la personnalité mais sur le comportement d'une personne. Une estime mutuelle est une condition requise pour un feed-back efficace.</t>
  </si>
  <si>
    <t>Décrire - ne pas évaluer</t>
  </si>
  <si>
    <t>Celui qui donne un feed-back décrit ses perceptions et ses observations ainsi que ce qu'elles déclenchent en lui : des sentiments, des sensations, des questions, des réflexions. Il ne porte aucun jugement de valeur, ne fait aucun reproche et ne fait pas la morale.</t>
  </si>
  <si>
    <t>Retours positifs et critiques</t>
  </si>
  <si>
    <t>Un feed-back doit comporter des retours positifs et critiques. Une approche unilatérale entraîne des distorsions.</t>
  </si>
  <si>
    <t>Retour aussi concret que possible</t>
  </si>
  <si>
    <t>Les généralités ne sont d'aucune utilité pour le destinataire. Le feed-back doit être concret et doit s'appuyer, autant que possible, sur un exemple précis.</t>
  </si>
  <si>
    <t>Chacun parle pour soi-même</t>
  </si>
  <si>
    <t>Chacun s'exprime à la 1re personne du singulier, sans utiliser le " on ". Le feed-back passe, autant que possible, par des messages formulés à la 1re personne du singulier.</t>
  </si>
  <si>
    <t xml:space="preserve">Réagir en cas de malaise </t>
  </si>
  <si>
    <t>Celui qui se sent blessé ou déstabilisé par la situation en présence en fait part à l'autre.</t>
  </si>
  <si>
    <t>Chacun est responsable de lui-même</t>
  </si>
  <si>
    <t>Les retours ne sont ni des ordres, ni des instructions visant un changement du comportement, mais des invitations à s'auto-évaluer. Le destinataire décide lui-même s'il souhaite changer quelque chose et, le cas échéant, ce qu'il souhaite changer et de quelle manière il souhaite le faire.</t>
  </si>
  <si>
    <t>Stricte confidentialité</t>
  </si>
  <si>
    <t>Tout ce qui est abordé dans le cadre d'un feed-back individuel reste exclusivement à la connaissance des personnes présentes et n'est pas divulgué à l'extérieur.</t>
  </si>
  <si>
    <t>Donner</t>
  </si>
  <si>
    <t>Recevoir</t>
  </si>
  <si>
    <t xml:space="preserve">R È G L E S   D U   F E E D - B A C K </t>
  </si>
  <si>
    <t xml:space="preserve">Je suis o.k. - tu es o.k. </t>
  </si>
  <si>
    <t>Les 10 commandements pour DONNER un feed-back</t>
  </si>
  <si>
    <t>Donner un feed-back pour motiver.</t>
  </si>
  <si>
    <t>Assurez-vous que le destinataire y est disposé ! Demandez son autorisation !</t>
  </si>
  <si>
    <t>Demandez-vous si vous poursuivez des intentions positives en voulant donner votre feed-back.</t>
  </si>
  <si>
    <t>Choisissez un moment propice pour livrer votre feed-back.</t>
  </si>
  <si>
    <t>Commencez par donner un retour positif avant de formuler une critique constructive.</t>
  </si>
  <si>
    <t>Assurez-vous que le destinataire comprend bien votre feed-back.</t>
  </si>
  <si>
    <t>Soyez concret dans votre feed-back.</t>
  </si>
  <si>
    <t>Soyez descriptif dans votre feed-back, ne portez pas de jugements de valeur.</t>
  </si>
  <si>
    <t>Dites les choses comme vous-même seriez prêt à les entendre.</t>
  </si>
  <si>
    <t>Demandez-vous si votre feed-back a des effets secondaires indésirables.</t>
  </si>
  <si>
    <t>Clarifiez immédiatement les malentendus.</t>
  </si>
  <si>
    <t>Les 10 commandements pour RECEVOIR un feed-back</t>
  </si>
  <si>
    <t>Recevoir le feed-back sans justification.</t>
  </si>
  <si>
    <t>Demandez un feed-back aux autres aussi souvent que possible.</t>
  </si>
  <si>
    <t>Assurez-vous que vous êtes vraiment prêt à recevoir un retour.</t>
  </si>
  <si>
    <t>Dites concrètement quelles informations vous souhaitez recevoir.</t>
  </si>
  <si>
    <t>Écoutez attentivement le retour.</t>
  </si>
  <si>
    <t>Évitez d'argumenter ou de vous défendre.</t>
  </si>
  <si>
    <t>Répétez de quelle manière vous avez compris le feed-back.</t>
  </si>
  <si>
    <t>Vérifiez la signification des informations.</t>
  </si>
  <si>
    <t>Demandez quels autres comportements possibles seraient adaptés.</t>
  </si>
  <si>
    <t>Faites part de vos réactions.</t>
  </si>
  <si>
    <t>Adressez vos remerciements pour les retours d'information livrés.</t>
  </si>
  <si>
    <t>F E E D B A C K   360   D E G R É S</t>
  </si>
  <si>
    <t>1. Définition des objectifs</t>
  </si>
  <si>
    <t xml:space="preserve">2. Établissement d’un 
questionnaire </t>
  </si>
  <si>
    <t xml:space="preserve">3. Sélection des 
participants à l’évaluation </t>
  </si>
  <si>
    <t>4. Évaluation</t>
  </si>
  <si>
    <t>5. Mesures de 
développement</t>
  </si>
  <si>
    <t>(Supérieurs hiérarchiques, collaborateurs, 
clients)</t>
  </si>
  <si>
    <t>(Anonyme)</t>
  </si>
  <si>
    <t>Questionnaire 360 degrés</t>
  </si>
  <si>
    <t>Nom du destinataire du feed-back</t>
  </si>
  <si>
    <t xml:space="preserve">Merci pour la franchise de votre feed-back </t>
  </si>
  <si>
    <t>Prière de respecter l'anonymat</t>
  </si>
  <si>
    <t>Questions :</t>
  </si>
  <si>
    <t>Points :</t>
  </si>
  <si>
    <t>Règles</t>
  </si>
  <si>
    <t>Préparation</t>
  </si>
  <si>
    <t>Collaborateur(trice)</t>
  </si>
  <si>
    <t>Motif de l'entretien</t>
  </si>
  <si>
    <t>Date (&amp; év. signatures)</t>
  </si>
  <si>
    <t>Critique</t>
  </si>
  <si>
    <t>Conflit</t>
  </si>
  <si>
    <t xml:space="preserve">Préparation </t>
  </si>
  <si>
    <t>- S’assurer de l’acceptation du destinataire ! Demander son autorisation !
- Commencer par livrer un retour positif avant de formuler une critique constructive 
- Assurez-vous que le destinataire comprend bien votre feed-back. 
- Soyez aussi concret que possible (factuel).
- Soyez descriptif, sans jugements de valeur 
- Dites les choses comme vous-même seriez prêt à les entendre.
- Clarifiez immédiatement les malentendus</t>
  </si>
  <si>
    <t>- Communiquer immédiatement sa décision
- Autoriser une phase de lamentations
- Ne pas revenir sur sa décision
- Trouver ensemble des modalités de mise en œuvre</t>
  </si>
  <si>
    <t>- Parler du problème sans détour 
- Fournir une description détaillée de l’état des choses
- Laisser le collaborateur s’exprimer 
- Évaluer l’état des choses, notamment sur le plan émotionnel 
- Chercher des solutions et œuvrer pour la réussite 
- Terminer sur une note positive</t>
  </si>
  <si>
    <t>- Description aussi exhaustive que possible de la mission, des attributions et de la responsabilité 
- Qui, quand, quoi, pourquoi, comment, avec quoi ?
- Exprimer ses remerciements !</t>
  </si>
  <si>
    <t>- Séparément ou ensemble 
- Laisser les parties au conflit exprimer leurs émotions
- Faire preuve de compréhension envers chacun, mais sans prendre parti 
- Appréhender le problème grâce à des questions ciblées 
- Mener vers une solution commune 
- Répartir des tâches clairement définies 
- Si aucune solution n’est trouvée, remettre la décision à plus tard</t>
  </si>
  <si>
    <t>Objectif de l'entretien</t>
  </si>
  <si>
    <t>Contenus/problèmes</t>
  </si>
  <si>
    <t>Circonstances et contexte</t>
  </si>
  <si>
    <t>Introduction</t>
  </si>
  <si>
    <t>Accueil, objectif et déroulement</t>
  </si>
  <si>
    <t>Créer une atmosphère positive et mettre en confiance</t>
  </si>
  <si>
    <t>Entretien</t>
  </si>
  <si>
    <t>Finalité (de quoi s'agit-il ?)</t>
  </si>
  <si>
    <t>Faits</t>
  </si>
  <si>
    <t>Notes d'entretien</t>
  </si>
  <si>
    <t>Clôture</t>
  </si>
  <si>
    <t>Résultats, accords, mesures de développement</t>
  </si>
  <si>
    <t>Autres remarques</t>
  </si>
  <si>
    <t>Règles de l'entretien</t>
  </si>
  <si>
    <t>C O N C E P T   D E   S O I</t>
  </si>
  <si>
    <t>Image idéale</t>
  </si>
  <si>
    <t>Moi</t>
  </si>
  <si>
    <t>Comment j'aimerais être ou comment les autres aimeraient que je sois</t>
  </si>
  <si>
    <t>Comment je me vois</t>
  </si>
  <si>
    <t>Comment les autres me voient</t>
  </si>
  <si>
    <t>Vie privée</t>
  </si>
  <si>
    <t>Image réelle - image de soi</t>
  </si>
  <si>
    <t>Le domaine dans lequel je suis en accord avec moi-même, mais que je ne partage pas avec les autres.</t>
  </si>
  <si>
    <t>Image de soi - image de l'autre</t>
  </si>
  <si>
    <t>Je crois être comme cela. Mais certaines personnes me voient différemment. Cela peut être la cause de malentendus. Opportunités : découvrir des aptitudes et des talents. Risques : on peut être blessé par les autres.</t>
  </si>
  <si>
    <t>Zone aveugle / point sensible</t>
  </si>
  <si>
    <t>Façade, rôle</t>
  </si>
  <si>
    <t>Image de l'autre - image idéale</t>
  </si>
  <si>
    <t>Je me dissimule derrière une façade pour être comme je le souhaite ou comme les autres le souhaitent. Opportunités : motivation extrinsèque. Risques : surmenage, stress.</t>
  </si>
  <si>
    <t>Source de motivation</t>
  </si>
  <si>
    <t>Image de soi - image idéale</t>
  </si>
  <si>
    <t>Je crois être ainsi, et sais comment j'aimerais être. Opportunités : source de motivation intrinsèque. Risques : peut mener à de mauvais objectifs.</t>
  </si>
  <si>
    <t>(connu de moi)</t>
  </si>
  <si>
    <t>(inconnu de moi)</t>
  </si>
  <si>
    <t>Formulaire</t>
  </si>
  <si>
    <t>Connu de moi</t>
  </si>
  <si>
    <t>Inconnu de moi</t>
  </si>
  <si>
    <t>Connu des autres</t>
  </si>
  <si>
    <t>Inconnu des autres</t>
  </si>
  <si>
    <t>Personne publique</t>
  </si>
  <si>
    <t>Zone aveugle</t>
  </si>
  <si>
    <t>Inconnu</t>
  </si>
  <si>
    <t>Mon secret</t>
  </si>
  <si>
    <t>Je divulgue</t>
  </si>
  <si>
    <t>F E N Ê T R E  D E  J O H A R I</t>
  </si>
  <si>
    <t>Rôles en équipe selon Belbin - autoévaluation</t>
  </si>
  <si>
    <t>Commencez par lire soigneusement chaque question avec les réponses possibles.</t>
  </si>
  <si>
    <t>Fangen Sie wieder bei "A" an und setzen Sie eine Markierung bei allen Sätzen, die für Sie zutreffen.</t>
  </si>
  <si>
    <t>Revenez à " A " et cochez toutes les phrases qui correspondent à votre cas.</t>
  </si>
  <si>
    <t>Maintenant, veuillez répartir 10 points entre toutes les assertions qui correspondent à votre cas. Plus une assertion vous semble juste, plus vous lui donnerez de points. Si vous ne vous retrouverez que dans une seule phrase, attribuez-lui 10 points ; autrement, répartissez les points comme vous vous voyez. Plus vous répartirez vos points entre différentes questions, plus le résultat manquera de clarté ; par conséquent, ayez le courage de vous décider !</t>
  </si>
  <si>
    <t>À la fin, il faut que 10 points soient répartis dans chaque thématique.</t>
  </si>
  <si>
    <t>J'aime mon travail parce que…</t>
  </si>
  <si>
    <t>J'apprécie les situations nouvelles, qui me permettent d'inventer un maximum de solutions possibles.</t>
  </si>
  <si>
    <t>Ce qui m'intéresse en premier lieu, c'est de trouver des solutions pratiques, des solutions qui fonctionnent vraiment.</t>
  </si>
  <si>
    <t>J'aime mettre à profit mes connaissances professionnelles en accomplissant une tâche exigeante.</t>
  </si>
  <si>
    <t>J'aime avoir le sentiment de créer de bonnes relations entre les gens.</t>
  </si>
  <si>
    <t>J'exerce une forte influence sur les processus décisionnels.</t>
  </si>
  <si>
    <t>Au travail, je rencontre beaucoup de gens qui ont des choses intéressantes à offrir.</t>
  </si>
  <si>
    <t>J'aime amener les gens à s'accorder sur les mesures qui doivent être mises en œuvre.</t>
  </si>
  <si>
    <t>Je me sens toujours parfaitement bien lorsque je peux me consacrer entièrement à une mission.</t>
  </si>
  <si>
    <t>J'aime les occasions qui me permettent de stimuler mon imagination.</t>
  </si>
  <si>
    <t>Ce qui est caractéristique dans ma manière de travailler en groupe…</t>
  </si>
  <si>
    <t>Je trouve intéressant de faire plus ample connaissance avec mes collègues afin de mieux m'entendre avec eux.</t>
  </si>
  <si>
    <t>Je n'ai pas peur de ne pas abonder dans le sens des autres, ni de défendre une position minoritaire.</t>
  </si>
  <si>
    <t>J'ai l'habitude d'avancer les arguments qui permettront de réfuter les propositions inopportunes.</t>
  </si>
  <si>
    <t>Ich denke, dass ich bestechende Massnahme Pläne schmieden kann, die dann auch zu Aktionen führen.</t>
  </si>
  <si>
    <t>J'estime être capable d'élaborer des plans de mesures attractifs, qui débouchent ultérieurement sur des actions.</t>
  </si>
  <si>
    <t>Ich habe die Gabe, unerwartet Alternativen auf den Tisch zu bringen statt "alten Wein in neuen Schläuchen" zu präsentieren.</t>
  </si>
  <si>
    <t>J'ai le don de proposer des alternatives de façon inattendue, plutôt que de vendre du " vieux vin dans de nouvelles bouteilles " (de faire du neuf avec du vieux).</t>
  </si>
  <si>
    <t>Lorsqu'il s'agit de résoudre des tâches en équipe, il faut plutôt me considérer comme un perfectionniste.</t>
  </si>
  <si>
    <t>J'aime avoir des contacts utiles, même en dehors du groupe de travail du moment.</t>
  </si>
  <si>
    <t>Lorsqu'il s'agit de résoudre une mission, j'aime m'y consacrer avec minutie.</t>
  </si>
  <si>
    <t>Lorsqu'il faut s'atteler à quelque chose, je suis immédiatement en mesure de décider ce qu'il faut faire, même si l'opinion de tous les autres m'intéresse.</t>
  </si>
  <si>
    <t>Lorsque je travaille avec d'autres personnes dans le cadre d'un projet…</t>
  </si>
  <si>
    <t>Je réussis à encadrer les gens, sans les pousser dans une direction donnée.</t>
  </si>
  <si>
    <t>Ma vigilance nous protège contre l'inexactitude et les oublis.</t>
  </si>
  <si>
    <t>J'insiste pour engager des actes concrets, afin d'être certain de ne pas perdre de temps en réunion et de bien différencier les choses importantes des choses futiles.</t>
  </si>
  <si>
    <t>On peut être certain que je vais apporter des idées nouvelles et fondamentales.</t>
  </si>
  <si>
    <t>Je suis toujours prêt à apporter une idée nouvelle si cela permet à tout le monde d'avancer.</t>
  </si>
  <si>
    <t>Je suis toujours à l'affût de nouvelles idées et de nouveaux développements.</t>
  </si>
  <si>
    <t>Avec mon vaste éventail de connaissances et mes compétences, je suis convaincu d'aider les autres à progresser considérablement vers une solution.</t>
  </si>
  <si>
    <t>Tout particulièrement grâce à ma capacité de jugement, je suis convaincu d'apporter une contribution importante au processus décisionnel.</t>
  </si>
  <si>
    <t>Les autres peuvent me faire confiance pour traiter toutes les questions importantes.</t>
  </si>
  <si>
    <t>Ce que je peux apporter à une équipe…</t>
  </si>
  <si>
    <t>Je pense être en mesure de découvrir et d'appliquer de nouvelles alternatives.</t>
  </si>
  <si>
    <t>Ma compétence réside dans mes connaissances professionnelles, que j'aime mettre à profit pour faire avancer la mission.</t>
  </si>
  <si>
    <t>Je réussis à m'entendre avec tout le monde.</t>
  </si>
  <si>
    <t>Lancer des idées fait partie de mes dons naturels.</t>
  </si>
  <si>
    <t>Mon talent consiste à encourager et à stimuler les gens lorsque je remarque qu'ils peuvent apporter une contribution essentielle.</t>
  </si>
  <si>
    <t>Grâce à mon travail efficace, je réussis à mener les choses à bien (par ex. les projets).</t>
  </si>
  <si>
    <t>Je suis prêt à être impopulaire pendant un certain temps si cela permet d'atteindre des résultats présentant un grand intérêt.</t>
  </si>
  <si>
    <t>Normalement, je mène à bien ce qui est réalisable et réaliste.</t>
  </si>
  <si>
    <t>Je peux avancer des arguments en faveur d'autres approches, sans perdre de vue mon objectif véritable.</t>
  </si>
  <si>
    <t>Dans le cadre d'un travail en équipe, mes faiblesses pourraient être les suivantes...</t>
  </si>
  <si>
    <t>Je ne suis à l'aise que lorsque les réunions sont bien structurées, c.-à-d. sous contrôle et bien dirigées.</t>
  </si>
  <si>
    <t>Lorsque les gens ont de bonnes idées à propos d'un sujet donné, je les approuve trop vite, sans avoir discuté de l'affaire de manière approfondie.</t>
  </si>
  <si>
    <t>J'ai tendance à trop parler lorsque j'ai de nouvelles idées.</t>
  </si>
  <si>
    <t>Je n'ai généralement pas d'opinion très arrêtée. En conséquence, je me rallie trop vite à d'autres personnes.</t>
  </si>
  <si>
    <t>Quand il faut que la situation avance, il arrive qu'on me trouve pressant et autoritaire.</t>
  </si>
  <si>
    <t>Je trouve difficile de prendre rapidement la direction des évènements - peut-être parce que je suis très sensible aux humeurs au sein du groupe.</t>
  </si>
  <si>
    <t>Ich habe die Tendenz mit meinen Ideen "abzuheben" und den Kontakt zu dem, was tatsächlich vor sich geht, zu verlieren.</t>
  </si>
  <si>
    <t>Avec mes idées, j'ai un peu tendance à " planer ", et à perdre le contact avec ce qui se passe réellement.</t>
  </si>
  <si>
    <t>Mes collègues estiment que je m'arrête trop longtemps sur ce qui pourrait échouer.</t>
  </si>
  <si>
    <t>Je suis à l'aise lorsque je peux me consacrer à ma tâche jusque dans les moindres détails.</t>
  </si>
  <si>
    <t>Lorsqu'on me confie soudainement une mission difficile, à accomplir dans l'urgence, avec des personnes nouvelles que je ne connais pas…</t>
  </si>
  <si>
    <t xml:space="preserve">Je préfère rester sur la réserve afin de commencer par évaluer la situation avant d'avancer des propositions. </t>
  </si>
  <si>
    <t>Je cherche immédiatement à travailler en collaboration avec les personnes qui me conviennent le plus.</t>
  </si>
  <si>
    <t>Je cherche immédiatement à m'atteler à la tâche en déterminant quelles personnes sont le mieux à même d'apporter tel ou tel type de contribution.</t>
  </si>
  <si>
    <t>Mon intuition me dicte ce qui est plus ou moins urgent et m'aide à définir le calendrier.</t>
  </si>
  <si>
    <t>Je reste calme et rassemble mes compétences pour pouvoir réfléchir de manière objective.</t>
  </si>
  <si>
    <t>J'œuvre toujours dans le sens de l'objectif poursuivi - même si je n'avance parfois qu'à petits pas.</t>
  </si>
  <si>
    <t xml:space="preserve">Si je devais constater que le groupe ne fait aucun progrès, je prendrai la direction des évènements. </t>
  </si>
  <si>
    <t>J'initie immédiatement des discussions pour faire naître de nouveaux points de vue et lancer le processus qui conduira à une solution.</t>
  </si>
  <si>
    <t>Je m'insère immédiatement dans le groupe et attends qu'on me confie une tâche à laquelle je pourrai me consacrer.</t>
  </si>
  <si>
    <t>Lorsque je travaille en groupe, je suis confronté aux problèmes suivants…</t>
  </si>
  <si>
    <t>Je me montre souvent impatient face à ceux qui empêchent les choses d'avancer.</t>
  </si>
  <si>
    <t>Certaines personnes me critiquent parce que je procède de manière trop analytique et ne fais pas confiance à mon intuition.</t>
  </si>
  <si>
    <t>Sur-préoccupé par l'idée que les choses puissent ne pas être mises en œuvre avec suffisamment de minutie, je risque de freiner la bonne progression du projet.</t>
  </si>
  <si>
    <t>J'ai du mal à garder à l'esprit l'objectif global, je préfère me consacrer à la réalisation des objectifs intermédiaires.</t>
  </si>
  <si>
    <t>Je m'ennuie vite - et quand c'est le cas, j'ai besoin d'une forte incitation pour redevenir actif.</t>
  </si>
  <si>
    <t>J'ai du mal à démarrer lorsque les objectifs ne sont pas encore bien définis.</t>
  </si>
  <si>
    <t>J'ai beaucoup de mal à mettre de l'ordre dans ma profusion d'idées et de réflexions.</t>
  </si>
  <si>
    <t>J'ai souvent tendance à demander aux autres de s'acquitter de ce que je n'ai pas envie de faire moi-même.</t>
  </si>
  <si>
    <t>J'hésite toujours beaucoup à exprimer mes pensées lorsque je crains qu'elles ne suscitent une assez forte opposition.</t>
  </si>
  <si>
    <t>Rôle en équipe</t>
  </si>
  <si>
    <t>Contribution au rôle</t>
  </si>
  <si>
    <t>Faiblesses acceptables</t>
  </si>
  <si>
    <t>Novateur/Inventeur</t>
  </si>
  <si>
    <t>apporte de nouvelles idées</t>
  </si>
  <si>
    <t>façon de penser non-conformiste</t>
  </si>
  <si>
    <t>souvent perdu dans ses pensées</t>
  </si>
  <si>
    <t>Pionnier / Poseur de jalons</t>
  </si>
  <si>
    <t>noue des contacts</t>
  </si>
  <si>
    <t>communicatif, extraverti</t>
  </si>
  <si>
    <t>fréquemment trop optimiste</t>
  </si>
  <si>
    <t>Coordinateur / Intégrateur</t>
  </si>
  <si>
    <t>stimule les processus décisionnels</t>
  </si>
  <si>
    <t>sûr de lui, confiant</t>
  </si>
  <si>
    <t>peut être perçu comme manipulateur</t>
  </si>
  <si>
    <t>Fonceur</t>
  </si>
  <si>
    <t>a le courage de surmonter les obstacles</t>
  </si>
  <si>
    <t>dynamique, travaille bien sous pression</t>
  </si>
  <si>
    <t>Impatient, tend à provoquer</t>
  </si>
  <si>
    <t>Observateur</t>
  </si>
  <si>
    <t>examine la faisabilité des propositions</t>
  </si>
  <si>
    <t>lucide, stratégique, critique</t>
  </si>
  <si>
    <t>manque de faculté d'inspiration</t>
  </si>
  <si>
    <t>Coéquipier/Participant</t>
  </si>
  <si>
    <t>améliore la communication, réduit le gaspillage d'énergie résultant des frictions</t>
  </si>
  <si>
    <t>coopératif, diplomate</t>
  </si>
  <si>
    <t>indécis dans les situations critiques</t>
  </si>
  <si>
    <t>Exécutant</t>
  </si>
  <si>
    <t>met en œuvre les plans</t>
  </si>
  <si>
    <t>discipliné, fiable, efficace</t>
  </si>
  <si>
    <t>manque de souplesse</t>
  </si>
  <si>
    <t>Perfectionniste</t>
  </si>
  <si>
    <t>évite les erreurs, garantit les meilleurs résultats possibles</t>
  </si>
  <si>
    <t>consciencieux, ponctuel</t>
  </si>
  <si>
    <t>hyper-anxieux, n'aime pas déléguer</t>
  </si>
  <si>
    <t>Spécialiste</t>
  </si>
  <si>
    <t>apporte des connaissances spécialisées et des informations</t>
  </si>
  <si>
    <t>centré sur lui-même, s'investit beaucoup ; ce qui compte, c'est l'expertise</t>
  </si>
  <si>
    <t>se perd souvent dans des détails techniques</t>
  </si>
  <si>
    <t>Évaluation</t>
  </si>
  <si>
    <t>ERREUR !  Contrôlez le nombre de points de chaque question (10 points)</t>
  </si>
  <si>
    <t>Meine Über-Besorgnis, dass Dinge nicht sorgfältig genug ausgeführt werden könnten, bringt das Risiko, dass der Projektfortschritt behindert wird.</t>
  </si>
  <si>
    <t>DÉVELOPPEMENT DE L'ÉQUIPE</t>
  </si>
  <si>
    <t>Bien cerner les conditions-cadres</t>
  </si>
  <si>
    <t>Rôles au sein de l'équipe</t>
  </si>
  <si>
    <t>Conflits</t>
  </si>
  <si>
    <t>Encadrement</t>
  </si>
  <si>
    <t>Questions d'ordre général</t>
  </si>
  <si>
    <t>Que m'apporte une équipe et comment travaille-t-elle ?</t>
  </si>
  <si>
    <t>Quel est le bénéfice économique d'une équipe pour notre entreprise ?</t>
  </si>
  <si>
    <t>A-t-on besoin d'un chef d'équipe ou bien les équipes sont-elles libres de leurs décisions ?</t>
  </si>
  <si>
    <t>Quels rôles doivent être occupés et remplis ?</t>
  </si>
  <si>
    <t>Le travail en équipe permet-il vraiment de prendre en compte les désirs et objectifs des collaborateurs, de l'entreprise, et des clients ?</t>
  </si>
  <si>
    <t>Comment empêcher les équipes de mener une existence isolée au sein de l'entreprise ?</t>
  </si>
  <si>
    <t>Comment empêcher une équipe de ne plus s'occuper que d'elle-même ?</t>
  </si>
  <si>
    <t>Avantages du travail en équipe</t>
  </si>
  <si>
    <t>Le chef d'équipe a moins de travail de planification et de contrôle à accomplir</t>
  </si>
  <si>
    <t>Les équipes réagissent avec davantage de souplesse aux exigences dynamiques</t>
  </si>
  <si>
    <t>Les connaissances et les expériences des différents collaborateurs sont mieux mises à profit.</t>
  </si>
  <si>
    <t>Meilleure compétence en matière de résolution des problèmes</t>
  </si>
  <si>
    <t>Au sein de l'équipe, les flux d'informations et la communication fonctionnent mieux</t>
  </si>
  <si>
    <t>Meilleure intégration des collaborateurs dans les processus décisionnels</t>
  </si>
  <si>
    <t>Les collaborateurs ont plus de marge de manœuvre</t>
  </si>
  <si>
    <t>Les collaborateurs s'identifient plus à l'entreprise</t>
  </si>
  <si>
    <t>Les membres de l'équipe se soutiennent mutuellement</t>
  </si>
  <si>
    <t>Avec le temps, les objectifs des équipes sont de plus en plus ambitieux</t>
  </si>
  <si>
    <t>Satisfaction professionnelle et motivation accrues chez les collaborateurs</t>
  </si>
  <si>
    <t>Les activités deviennent plus variées</t>
  </si>
  <si>
    <t>Perception plus différenciée des problèmes</t>
  </si>
  <si>
    <t>Les positions ne sont pas juxtaposées, mais plutôt confrontées les unes aux autres et mises en lien</t>
  </si>
  <si>
    <t>Le travail en équipe est utile lorsque …</t>
  </si>
  <si>
    <t>les tâches ne peuvent être résolues de manière ni trop simple, ni trop difficile</t>
  </si>
  <si>
    <t>les objectifs peuvent être atteints</t>
  </si>
  <si>
    <t>il est possible de résoudre les tâches en plusieurs étapes</t>
  </si>
  <si>
    <t>il est possible de subdiviser les tâches en tâches partielles</t>
  </si>
  <si>
    <t>les membres de l'équipe sont tournés vers la performance</t>
  </si>
  <si>
    <t>les membres de l'équipe positivent</t>
  </si>
  <si>
    <t xml:space="preserve">les membres de l'équipe ont une bonne discipline de travail </t>
  </si>
  <si>
    <t>les membres de l'équipe ont des compétences sociales (et interculturelles)</t>
  </si>
  <si>
    <t>les membres de l'équipe ont des compétences communicationnelles</t>
  </si>
  <si>
    <t>les membres de l'équipe ont des compétences méthodologiques</t>
  </si>
  <si>
    <t>les membres de l'équipe sont capables d'accepter la critique</t>
  </si>
  <si>
    <t xml:space="preserve">les membres de l'équipe sont sur un pied d'égalité </t>
  </si>
  <si>
    <t>les membres de l'équipe sont soit homogènes, soit hétérogènes - en fonction de la tâche traitée</t>
  </si>
  <si>
    <t>Objectifs principaux</t>
  </si>
  <si>
    <t>Faire en sorte que les rôles des différents membres de l'équipe soient mieux compris.</t>
  </si>
  <si>
    <t>Faire en sorte que la singularité de la composition de l'équipe et son rôle dans l'entreprise soient mieux compris.</t>
  </si>
  <si>
    <t>Améliorer la communication entre les membres de l'équipe pour renforcer l'efficacité de la collaboration.</t>
  </si>
  <si>
    <t>Renforcer le sentiment d'appartenance.</t>
  </si>
  <si>
    <t>Faire en sorte que la dynamique de groupe soit mieux comprise dans le travail en équipe.</t>
  </si>
  <si>
    <t>Trouver des solutions aux problèmes aux niveaux technique et relationnel.</t>
  </si>
  <si>
    <t xml:space="preserve">Appréhender les conflits de manière constructive et tirer profit de la critique, comprise comme une opportunité d'optimisation. </t>
  </si>
  <si>
    <t>Renforcer la coopération entre les membres de l'équipe et réduire la concurrence entre certains d'entre eux.</t>
  </si>
  <si>
    <t>Améliorer la capacité à coopérer avec d'autres équipes.</t>
  </si>
  <si>
    <t>Faire prendre conscience aux membres de l'équipe de leur interdépendance mutuelle, apprendre à la saisir comme une opportunité</t>
  </si>
  <si>
    <t>Possibilités d'amélioration</t>
  </si>
  <si>
    <t>Objectifs</t>
  </si>
  <si>
    <t>O B J E C T I F S   D U  T E A M B U I L D I N G</t>
  </si>
  <si>
    <t>Z I E L E   T E A M B U I L D I N G</t>
  </si>
  <si>
    <t>satisfaction</t>
  </si>
  <si>
    <t>déni</t>
  </si>
  <si>
    <t>confusion</t>
  </si>
  <si>
    <t>renouvèlement</t>
  </si>
  <si>
    <t>savourer</t>
  </si>
  <si>
    <t>s'accrocher</t>
  </si>
  <si>
    <t>lâcher prise</t>
  </si>
  <si>
    <t>relever le défi</t>
  </si>
  <si>
    <t>fierté &amp; joie</t>
  </si>
  <si>
    <t>routine &amp; sécurité</t>
  </si>
  <si>
    <t>assurance</t>
  </si>
  <si>
    <t>suffisance</t>
  </si>
  <si>
    <t>inquiétude &amp; stupeur</t>
  </si>
  <si>
    <t>résistance &amp; contrariété</t>
  </si>
  <si>
    <t>mépris &amp; colère</t>
  </si>
  <si>
    <t>paralysie &amp; frustration</t>
  </si>
  <si>
    <t>angoisse &amp; insomnies</t>
  </si>
  <si>
    <t>nostalgie &amp; affliction</t>
  </si>
  <si>
    <t>curiosité &amp; plaisir</t>
  </si>
  <si>
    <t>Aufbruchsstimmung</t>
  </si>
  <si>
    <t>esprit de découverte</t>
  </si>
  <si>
    <t>mais aussi revers &amp; frustration</t>
  </si>
  <si>
    <t>Phase d'orientation</t>
  </si>
  <si>
    <t>Nouer des contacts</t>
  </si>
  <si>
    <t>Consolider l'appartenance au groupe</t>
  </si>
  <si>
    <t>Incertitude</t>
  </si>
  <si>
    <t>Phase de conflit</t>
  </si>
  <si>
    <t>Formation de clans</t>
  </si>
  <si>
    <t>Intérêts &amp; objectifs différents</t>
  </si>
  <si>
    <t>Potentiel conflictuel élevé</t>
  </si>
  <si>
    <t xml:space="preserve">Phase d'organisation </t>
  </si>
  <si>
    <t>Rôles et leadership définis</t>
  </si>
  <si>
    <t>Coopération</t>
  </si>
  <si>
    <t>Fidélité aux objectifs</t>
  </si>
  <si>
    <t>Phase d'intégration</t>
  </si>
  <si>
    <t>Structures consolidées</t>
  </si>
  <si>
    <t>Les membres de l'équipe s'épanouissent</t>
  </si>
  <si>
    <t>Consensus</t>
  </si>
  <si>
    <t>Compromis</t>
  </si>
  <si>
    <t>Aucune solution</t>
  </si>
  <si>
    <t>Règles de résolution des conflits</t>
  </si>
  <si>
    <t>Objectif suprême : situation gagnant-gagnant</t>
  </si>
  <si>
    <t>Aborder le ou les conflits et inciter le groupe à le/les traiter.</t>
  </si>
  <si>
    <t>Commencer par les points sur lesquels il est possible de s'entendre rapidement.</t>
  </si>
  <si>
    <t>Énumérer et définir les objectifs communs avant de mettre au point les détails.</t>
  </si>
  <si>
    <t>Permettre des débats aussi vastes que possible concernant les thèmes conflictuels, sans chercher à trouver des solutions de manière prématurée.</t>
  </si>
  <si>
    <t>Définir le déroulement des négociations avec une limitation de temps.</t>
  </si>
  <si>
    <t>Également inclure, dans la mesure du possible, les membres du groupe non impliqués dans le conflit.</t>
  </si>
  <si>
    <t>Autoriser ou encourager l'expression des émotions liées au conflit, tant qu'il ne s'agit pas de propos outrageants (réduction de la frustration)</t>
  </si>
  <si>
    <t>Veiller à une atmosphère détendue, non-anxiogène</t>
  </si>
  <si>
    <t>Veiller à échanger les rôles pour empêcher la personnification des arguments factuels.</t>
  </si>
  <si>
    <t>Proposer des éclaircissements en opérant la distinction entre le niveau technico-instrumental et le niveau socio-émotionnel</t>
  </si>
  <si>
    <t>R É S O L U T I O N   D E S   C O N F L I T S</t>
  </si>
  <si>
    <t>Objectif : accroître l'attractivité en interne</t>
  </si>
  <si>
    <t>Charte de l'entreprise (vision, identité)</t>
  </si>
  <si>
    <t>Développement de carrière et gestion des compétences</t>
  </si>
  <si>
    <t xml:space="preserve">Systèmes et modèles de rémunération </t>
  </si>
  <si>
    <t xml:space="preserve">Incitations à la performance (bonus, intéressement) </t>
  </si>
  <si>
    <t>Prestations sociales de l'entreprise (prévoyance vieillesse)</t>
  </si>
  <si>
    <t>Facteurs d'attractivité (marque employeur)</t>
  </si>
  <si>
    <t>Rotation / Jobenrichment (enrichissement des tâches) / Jobenlargement (élargissement des tâches)</t>
  </si>
  <si>
    <t>Possibilités de perfectionnements et de formations continues (pools de développement)
→ Développement du personnel</t>
  </si>
  <si>
    <t>Objectif : accroître l'attractivité à l'extérieur</t>
  </si>
  <si>
    <t>Attribution de stages, mémoires de fin d'études, et travaux de bachelor</t>
  </si>
  <si>
    <t>Notoriété / image / facteurs d'attractivité en tant qu'employeur (marque employeur)</t>
  </si>
  <si>
    <t>Proposer une formation intéressante / des études / un programme de stages</t>
  </si>
  <si>
    <t>Présence dans les salons professionnels</t>
  </si>
  <si>
    <t>Recrutement Hautes Écoles/Universités</t>
  </si>
  <si>
    <t>Articles / annonces dans les magazines spécialisés et les quotidiens, ou en ligne</t>
  </si>
  <si>
    <t>Offres d'emploi</t>
  </si>
  <si>
    <t>Rémunération conforme aux usages du marché + X (incitations, bonus, prestations supplémentaires)</t>
  </si>
  <si>
    <t>Gestion des candidatures</t>
  </si>
  <si>
    <t>Jeux de simulation en ligne</t>
  </si>
  <si>
    <t>Journées d'information et candidatures (en interne)</t>
  </si>
  <si>
    <t>Labels de qualité tels que Investors in People</t>
  </si>
  <si>
    <t>Aperçu du développement du personnel</t>
  </si>
  <si>
    <t>Stratégies de l'entreprise</t>
  </si>
  <si>
    <t>Stratégies des ressources humaines</t>
  </si>
  <si>
    <t>Situation actuelle</t>
  </si>
  <si>
    <t>Situation souhaitée</t>
  </si>
  <si>
    <t>Développement du personnel</t>
  </si>
  <si>
    <t xml:space="preserve">Forces - faiblesses </t>
  </si>
  <si>
    <t>Check-list " Entretiens difficiles "</t>
  </si>
  <si>
    <t>Objectif : limiter les dégâts</t>
  </si>
  <si>
    <t>1re phrase : communiquez la décision le plus vite et le plus clairement possible - souvent dès la première phrase</t>
  </si>
  <si>
    <t>2e phrase : exposez les motifs de la décision</t>
  </si>
  <si>
    <t>3e phrase : citez des faits</t>
  </si>
  <si>
    <t>4e phrase : exprimez vos regrets</t>
  </si>
  <si>
    <t>5e phrase : envisagez l'avenir en avançant des solutions et des propositions aussi concrètes que possible, ou en évoquant les étapes suivantes. Pas d'encouragements de nature générale du type " Ça va aller ! "</t>
  </si>
  <si>
    <t>Permettre à la personne concernée de réagir.</t>
  </si>
  <si>
    <t>Se montrer compréhensif, tout en restant ferme sur le fond</t>
  </si>
  <si>
    <t>M A R C H É   D U    P E R S O N N E L</t>
  </si>
  <si>
    <t>Volume du marché</t>
  </si>
  <si>
    <t>Part de marché [%]</t>
  </si>
  <si>
    <t>Exception : la personne concernée avance un argument qui n’avait effectivement pas été identifié et qui est susceptible de modifier la décision.
Interrompez l’entretien en expliquant que vous allez reconsidérer la situation mais qu’en attendant, votre décision est valable.</t>
  </si>
  <si>
    <t>Mettez un terme à l’entretien une fois vous avez communiqué toutes les informations pertinentes et que le collaborateur a eu la possibilité de réagir.
N’entrez pas dans des discussions mettant en cause votre décision.
Accordez-vous sur les prochaines étapes ou les prochaines mesures visant à réduire les retombées négatives pour la personne concernée.</t>
  </si>
  <si>
    <t>Préparer le débriefing</t>
  </si>
  <si>
    <t>Questions</t>
  </si>
  <si>
    <t>Notes / remarques</t>
  </si>
  <si>
    <t>Quel est l'enjeu essentiel du débriefing ? Quels sont mes objectifs principaux pour le débriefing ?</t>
  </si>
  <si>
    <t>Calendrier du débriefing (rendez-vous) ? Qui doit être présent ?</t>
  </si>
  <si>
    <t>Quelle position le collaborateur concerné a-t-il occupée au sein de l'entreprise (cadre, expert, etc…)</t>
  </si>
  <si>
    <t>Quelles expériences pourrait-il avoir acquises ?</t>
  </si>
  <si>
    <t>Quelles étaient ses forces et faiblesses ?</t>
  </si>
  <si>
    <t xml:space="preserve">De quel type de document dispose-t-on déjà sur ce que le collaborateur a fait ? Par exemple des descriptions de poste, des descriptions de processus, des mémos ou des documents-modèles élaborés par le collaborateur. </t>
  </si>
  <si>
    <t>Comment le collaborateur s'est-il acquitté de ses tâches ? Étiez-vous satisfait de ses prestations ? Ou bien voyez-vous / devinez-vous des potentiels d'amélioration ?</t>
  </si>
  <si>
    <t>Votre relation personnelle avec le collaborateur ?</t>
  </si>
  <si>
    <t>La relation des collègues avec lui ?</t>
  </si>
  <si>
    <t>Comment décririez-vous le collaborateur - en un mot ou en une phrase ? Qu'est-ce qui le caractérisait ? Quelle importance avait-il dans votre service et dans l'entreprise ?</t>
  </si>
  <si>
    <t>Quelle était l'importance du collaborateur pour l'activité de l'entreprise ?</t>
  </si>
  <si>
    <t>Objectif : préserver le savoir-faire, pour l'entreprise !</t>
  </si>
  <si>
    <t>Combien de temps le collaborateur a-t-il passé
- dans l’entreprise et
- dans cette position ?</t>
  </si>
  <si>
    <t>DÉBRIEFING</t>
  </si>
  <si>
    <t>Objectif n°1 : récapituler un maximum de détails relatifs aux connaissances professionnelles</t>
  </si>
  <si>
    <t>Pouvez-vous expliquer cela à l'aide d'un exemple ?</t>
  </si>
  <si>
    <t>Que savez-vous de plus à ce sujet ?</t>
  </si>
  <si>
    <t>Que pourriez-vous ajouter à ce sujet ?</t>
  </si>
  <si>
    <t>Objectif n°2 : ne pas perdre les relations importantes, l'implication dans les processus, les contacts</t>
  </si>
  <si>
    <t>Quel est votre interlocuteur principal chez… ?</t>
  </si>
  <si>
    <t>Que dirait-il de vous ou de notre entreprise ?</t>
  </si>
  <si>
    <t>À quoi votre successeur devra-t-il être attentif avec cette personne ?</t>
  </si>
  <si>
    <t>Objectif n°3 : importance de certains éléments, précisions sur ce qui est vraiment essentiel</t>
  </si>
  <si>
    <t>D'après vous, qu'est-ce que votre supérieur hiérarchique apprécie particulièrement chez vous ?</t>
  </si>
  <si>
    <t>D'après vous, qu'est-ce que vos collègues apprécient particulièrement chez vous ?</t>
  </si>
  <si>
    <t>Qu'est-ce que votre interlocuteur chez le client XY apprécie particulièrement chez vous et dans votre travail ?</t>
  </si>
  <si>
    <t>Quels conseils donneriez-vous dans tous les cas à votre successeur ?</t>
  </si>
  <si>
    <t>Objectif n°4 : cerner les erreurs, les faiblesses et les possibilités d'amélioration</t>
  </si>
  <si>
    <t>Que feriez-vous différemment ?</t>
  </si>
  <si>
    <t>Quelles améliorations suggérez-vous ?</t>
  </si>
  <si>
    <t>Aspects supplémentaires</t>
  </si>
  <si>
    <t>Aspects</t>
  </si>
  <si>
    <t>Je procède de la manière suivante :</t>
  </si>
  <si>
    <t>Contenu</t>
  </si>
  <si>
    <t>Quels sont mes objectifs à travers cet entretien ?</t>
  </si>
  <si>
    <t>Quels sont, d'après moi, les points indiscutables ?</t>
  </si>
  <si>
    <t>Quels sont, d'après moi, les points modifiables ou négociables ?</t>
  </si>
  <si>
    <t>Quels sont les problèmes que je pose au partenaire ?</t>
  </si>
  <si>
    <t>Quels problèmes le sujet pose-t-il au partenaire ?</t>
  </si>
  <si>
    <t>Quels sont les sentiments que je suscite chez le partenaire ?</t>
  </si>
  <si>
    <t>Quels sont les sentiments que le sujet suscite chez le partenaire ?</t>
  </si>
  <si>
    <t>Contexte environnant</t>
  </si>
  <si>
    <t>Exclure les sources de perturbations</t>
  </si>
  <si>
    <t>Choisir une salle</t>
  </si>
  <si>
    <t>Prévoir du temps</t>
  </si>
  <si>
    <t>Se préparer mentalement à l'entretien</t>
  </si>
  <si>
    <t>Prendre la résolution suivante : je veux vraiment comprendre l'autre !</t>
  </si>
  <si>
    <t>Posture : se tourner vers le partenaire !</t>
  </si>
  <si>
    <t>Chercher le contact visuel !</t>
  </si>
  <si>
    <t>Nommer clairement et sans ambiguïté la raison, l'objectif et la durée de l'entretien, ou s'accorder sur ces points.</t>
  </si>
  <si>
    <t>1. Préparation</t>
  </si>
  <si>
    <t>E N T R E T I E N   R E L A T I F   À   U N   C O N F L I T</t>
  </si>
  <si>
    <t>Bien cerner le contexte et définir les objectifs ;
bien cerner sa propre position vis-à-vis de l’interlocuteur ;
prévoir une bouée de sauvetage</t>
  </si>
  <si>
    <t>2. « Échauffement » – prise de contact</t>
  </si>
  <si>
    <t>Lancer la conversation de manière positive afin d’aborder le client sous un angle favorable ;
décrypter et refléter le langage corporel,
prendre au sérieux les objections</t>
  </si>
  <si>
    <t>3. Entrée dans le vif du sujet</t>
  </si>
  <si>
    <t>Aborder ouvertement les sujets désagréables ; 
séparer le niveau technique du niveau relationnel ;
évoquer clairement les points critiques ;
utiliser les résistances de manière constructive</t>
  </si>
  <si>
    <t>4. Rebondir sur les réactions</t>
  </si>
  <si>
    <t>Identifier et aborder les réactions discordantes ;
ne pas provoquer de justification ;
questionner sur les doutes et sur les retombées négatives ;
souligner l’objectif positif de l’entretien</t>
  </si>
  <si>
    <t>Récapituler le résultat de l’entretien ;
planification commune de l’action</t>
  </si>
  <si>
    <t>6. Clôture et suivi</t>
  </si>
  <si>
    <t xml:space="preserve">Suivi relationnel ;
adresser ses remerciements pour l’entretien et pour la franchise des propos
réflexion, voire documentation </t>
  </si>
  <si>
    <t>Niveau relationnel</t>
  </si>
  <si>
    <t>Appel</t>
  </si>
  <si>
    <t>Autorévélation</t>
  </si>
  <si>
    <t>Déclaration</t>
  </si>
  <si>
    <t>Cryptage</t>
  </si>
  <si>
    <t>Décryptage</t>
  </si>
  <si>
    <t>Émetteur</t>
  </si>
  <si>
    <t>Récepteur</t>
  </si>
  <si>
    <t>Carré de communication</t>
  </si>
  <si>
    <t>Caractéristiques d'un travail en équipe réussi</t>
  </si>
  <si>
    <t>Estime mutuelle</t>
  </si>
  <si>
    <t>Consensus sur les objectifs principaux et sur les valeurs</t>
  </si>
  <si>
    <t>Défendre ensemble, avec vigueur, les objectifs principaux</t>
  </si>
  <si>
    <t>La collaboration se décline sur un mode coopératif</t>
  </si>
  <si>
    <t>Les conflits se résolvent rapidement, de manière constructive</t>
  </si>
  <si>
    <t>Le groupe s'organise lui-même et travaille efficacement ; il dispose de suffisamment de liberté de décision.</t>
  </si>
  <si>
    <t>La collaboration est soumise à des règles, et les conditions techniques et organisationnelles sont réunies.</t>
  </si>
  <si>
    <t>Le groupe se considère comme une bonne équipe.</t>
  </si>
  <si>
    <t>Forte cohésion interne et engagement prononcé, grâce à une orientation commune</t>
  </si>
  <si>
    <t>Méthode de travail commune et contrôle du déroulement du travail</t>
  </si>
  <si>
    <t>Pas de séparation entre ceux qui travaillent et ceux qui pensent</t>
  </si>
  <si>
    <t xml:space="preserve">Juxtaposition, sur un pied d'égalité, de responsabilités individuelles et mutuelles </t>
  </si>
  <si>
    <t>Exploration de synergies dépassant la somme des prestations individuelles</t>
  </si>
  <si>
    <t>Les membres de l'équipe expriment leurs idées et leurs sentiments avec clarté et sincérité</t>
  </si>
  <si>
    <t xml:space="preserve">L'équipe dispose de stratégies décisionnelles et est suffisamment souple pour réussir à les adapter à des changements de situations </t>
  </si>
  <si>
    <t>L'équipe dispose de stratégies appropriées pour résoudre les problèmes.</t>
  </si>
  <si>
    <t>Les relations entre les membres de l'équipe fonctionnent bien et la communication est organisée de manière autonome</t>
  </si>
  <si>
    <t>Règles relatives au retour d'information (feed-back)</t>
  </si>
  <si>
    <t>Entretien de feed-back</t>
  </si>
  <si>
    <t>Feed-back 360°</t>
  </si>
  <si>
    <t>Concept de soi</t>
  </si>
  <si>
    <t>Fenêtre de Johari</t>
  </si>
  <si>
    <t>Aperçu</t>
  </si>
  <si>
    <t>Forces-faiblesses</t>
  </si>
  <si>
    <t>Mesures</t>
  </si>
  <si>
    <t>Gestion du changement</t>
  </si>
  <si>
    <t>Compétences de base</t>
  </si>
  <si>
    <t>Entretiens difficiles</t>
  </si>
  <si>
    <t>Planifier un débriefing</t>
  </si>
  <si>
    <t>Débriefing</t>
  </si>
  <si>
    <t>Tableau de bord GRH</t>
  </si>
  <si>
    <t>D E S C R I P T I O N   D E   P O S T E</t>
  </si>
  <si>
    <t>Signature du (de la) 
collaborateur(trice)</t>
  </si>
  <si>
    <t>Signature du (de la) 
supérieur(e) hiérarchique</t>
  </si>
  <si>
    <t>Check-list "Période d'essai "</t>
  </si>
  <si>
    <t>Préparer et mettre en place au préalable le poste de travail et l'équipement technique</t>
  </si>
  <si>
    <t>Période d'essai</t>
  </si>
  <si>
    <t>A P E R Ç U   D E S C R I P T I O N S   D E   P O S T E S</t>
  </si>
  <si>
    <t>Ü B E R S I C H T   S T E L L E N B E S C H R E I B U N G E N</t>
  </si>
  <si>
    <t>Stellenbeschrieb</t>
  </si>
  <si>
    <t>Interne Ausschreibung</t>
  </si>
  <si>
    <t>A P E R Ç U   P R O F I L S   R E Q U I S</t>
  </si>
  <si>
    <t>Ü B E R S I C H T   V O R S E L E K T I O N</t>
  </si>
  <si>
    <t>A P E R Ç U   P R É S É L E C T I O N</t>
  </si>
  <si>
    <t>Name KandidatIn</t>
  </si>
  <si>
    <t>Nom candidat-e</t>
  </si>
  <si>
    <t>A P E R Ç U   E N T R E T I E N S    D ' E M B A U C H E</t>
  </si>
  <si>
    <t>Ü B E R S I C H T   B E W E R B U N G S G E S P R Ä C H E</t>
  </si>
  <si>
    <t>Image de 
l'autre</t>
  </si>
  <si>
    <t>F O R M U L A I R E  D' E N T R E T I E N</t>
  </si>
  <si>
    <t>Prépara-tion</t>
  </si>
  <si>
    <t>Style de leadership laisser-faire</t>
  </si>
  <si>
    <t>Entretien d'évaluation</t>
  </si>
  <si>
    <t>Ü B E R S I C H T   Z I E L V E R E I N B A R U N G E N</t>
  </si>
  <si>
    <t>A P E R Ç U   A C C O R D S   D ' O B J E C T I F S</t>
  </si>
  <si>
    <t>C  O M P É T E N C E S   D E   B A S E</t>
  </si>
  <si>
    <t>Caracté-ristiques</t>
  </si>
  <si>
    <t>5. Planif. conjointe de la marche à suivre</t>
  </si>
  <si>
    <t xml:space="preserve">M E S U R E S   D E   D E V E L O P P E M E N T </t>
  </si>
  <si>
    <t>Doit</t>
  </si>
  <si>
    <t>Être</t>
  </si>
  <si>
    <t>Vier Zimmer der Veränderung</t>
  </si>
  <si>
    <t>(bitte Element aus Liste "Anlass des Gesprächs" wählen)</t>
  </si>
  <si>
    <t>(veuillez choisir un élement de la liste "Motif de l'entretien")</t>
  </si>
  <si>
    <t>Pour effacer le tableau, veuillez effacer les points dans cette colonne.</t>
  </si>
  <si>
    <t>points</t>
  </si>
  <si>
    <t>Fehler! Max. 10 Punkte!</t>
  </si>
  <si>
    <t>Erreur !  Max. 10 points !</t>
  </si>
  <si>
    <t>Dévelop. de l'équipe</t>
  </si>
  <si>
    <t>Niveau factuel</t>
  </si>
  <si>
    <t>Wann?</t>
  </si>
  <si>
    <t>Quand ?</t>
  </si>
  <si>
    <t>When ?</t>
  </si>
  <si>
    <t>Prioriät</t>
  </si>
  <si>
    <t>Priorité</t>
  </si>
  <si>
    <t>Priority</t>
  </si>
  <si>
    <t>Standortbestimmung</t>
  </si>
  <si>
    <t>Bilan personnel</t>
  </si>
  <si>
    <t>myC A N V A S (mon bilan personnel)</t>
  </si>
  <si>
    <t>Mitarbeiterzufriedenheit</t>
  </si>
  <si>
    <t>Satisfaction des coll.</t>
  </si>
  <si>
    <t>Keine Diskriminierung (Geschlecht, Alter, ethnische Herkunft, Religion, Behinderungen etc.)</t>
  </si>
  <si>
    <t>Logisches und klares Denken, schnell auf den Punkt gebracht</t>
  </si>
  <si>
    <t>Prüfen Sie, ob Sie tatsächlich eine Rückmeldung aufnehmen können.</t>
  </si>
  <si>
    <t xml:space="preserve">Hat ein starkes Verlangen, hohe und herausfordernde Ziele zu setzen.
Um die Ziele zu erreichen gehen sie kalkulierte Risiken ein.
Liebt es, regelmässige Feedbacks zu ihrem Fortschritt und Erfolge zu erhalten. 
</t>
  </si>
  <si>
    <t>Arbeitet sehr effizient, entweder alleine odere zusammen mit anderen Leistungsorientierten Personen.
Will sich verbessern.</t>
  </si>
  <si>
    <t xml:space="preserve">A une forte aspiration à fixer des objectifs élevés et exigeants. 
Prend des risques calculés pour atteindre les objectifs.
Aime recevoir des feed-back réguliers sur ses progrès et succès.
</t>
  </si>
  <si>
    <t>Travaille avec une grande efficacité, seul ou conjointement avec d’autres personnes axées sur la performance.
Veut s’améliorer.</t>
  </si>
  <si>
    <t xml:space="preserve">Has a strong need to set and accomplish challenging goals.
Takes calculated risks to accomplish their goals. 
Likes to receive regular feedback on their progress and achievements. 
</t>
  </si>
  <si>
    <t>Works very effectively either alone or with other high achievers.
Wants to improve.</t>
  </si>
  <si>
    <t xml:space="preserve">Betraue sie mit herausfordernden Projekten.
Gib direkte Feedbacks.
Lass sie bei Entscheiden mitreden.
Halte die Motivation hoch, indem sie helfen, die Karriereziele zu erreichen.
</t>
  </si>
  <si>
    <t>Ehrgeizig, verantwortungsbewusst</t>
  </si>
  <si>
    <t>Bemerkungen:</t>
  </si>
  <si>
    <t>Remarques:</t>
  </si>
  <si>
    <t>Selbst-kompetenzen</t>
  </si>
  <si>
    <t>Handlungs-kompetenzen</t>
  </si>
  <si>
    <t>Sozial-kompetenzen</t>
  </si>
  <si>
    <t>Methoden-kompetenzen</t>
  </si>
  <si>
    <t>Führungs-kompetenzen</t>
  </si>
  <si>
    <t>Seite 1/2</t>
  </si>
  <si>
    <t>Seite 2/2</t>
  </si>
  <si>
    <t>page 1/2</t>
  </si>
  <si>
    <t>page 2/2</t>
  </si>
  <si>
    <t>Grund</t>
  </si>
  <si>
    <t>Raison</t>
  </si>
  <si>
    <t>Reason</t>
  </si>
  <si>
    <t>É V A L U A T I O N   D U   P E R S O N N E L</t>
  </si>
  <si>
    <t xml:space="preserve">P R E N D R E   C O N G É   D U   P E R S O N N E L </t>
  </si>
  <si>
    <t>D É V E L O P P E M E N T   D U   P E R S O N N E L</t>
  </si>
  <si>
    <t>Dével. du personnel</t>
  </si>
  <si>
    <t>T A B L E A U   D E   B O R D   G E S T I O N   D U   P E R S O N N E L</t>
  </si>
  <si>
    <t>Ihr Logo:</t>
  </si>
  <si>
    <t>Votre logo:</t>
  </si>
  <si>
    <t>Your logo:</t>
  </si>
  <si>
    <t>Vostro logo:</t>
  </si>
  <si>
    <t>Check-list Marketing RH interne</t>
  </si>
  <si>
    <t>Checkliste Internes Personalmarketing</t>
  </si>
  <si>
    <t>Checkliste Externes Personalmarketing</t>
  </si>
  <si>
    <t>Check-list Marketing du personnel externe</t>
  </si>
  <si>
    <t>Checkliste Stellenausschreibung</t>
  </si>
  <si>
    <t>Check-list Avis de recrutement</t>
  </si>
  <si>
    <t>Checkliste Zielvereinbarungen</t>
  </si>
  <si>
    <t>Checkliste Entretiens de fixation des objectifs</t>
  </si>
  <si>
    <t>Checkliste Beurteilungsgespräch</t>
  </si>
  <si>
    <t>Checkliste Entretiens d'évaluation</t>
  </si>
  <si>
    <t>Check-list Préparer les entretiens</t>
  </si>
  <si>
    <t>Checkliste Gespräche vorbereiten</t>
  </si>
  <si>
    <t xml:space="preserve">Les quatre chambres du changement </t>
  </si>
  <si>
    <t>Checkliste Rahmenbedingungen Teamwork</t>
  </si>
  <si>
    <t>Check-list Cadre du travail en équipe</t>
  </si>
  <si>
    <t>M I T A R B E I T E R G E S P R Ä C H</t>
  </si>
  <si>
    <t>E N T R E T I E N    D ' É V A L U A T I O N</t>
  </si>
  <si>
    <t>Mitarbeitergespräche</t>
  </si>
  <si>
    <t>Checkliste MAG</t>
  </si>
  <si>
    <t>Checkliste entretien</t>
  </si>
  <si>
    <t>Abteilung</t>
  </si>
  <si>
    <t>Département / Section</t>
  </si>
  <si>
    <t>Objectifs stratégique de la direction :</t>
  </si>
  <si>
    <t>Strategische Ziele der Direktion:</t>
  </si>
  <si>
    <t>Leistungsziele (SMART)</t>
  </si>
  <si>
    <t>Persönliche Entwicklungsziele</t>
  </si>
  <si>
    <t>Mesures de développement (compétences personnelles, compétences sociales)</t>
  </si>
  <si>
    <t>Entwicklungsmassnahmen (Selbstkompetenz, Sozialkompetenz)</t>
  </si>
  <si>
    <t>Entwicklungsmassnahmen (Handlungskompetenzen, Berufliche Kompetenzen)</t>
  </si>
  <si>
    <t>Mesures de développement (compétences d'action, compétences professionnelles)</t>
  </si>
  <si>
    <t>Compétences d'action, compétences professionnelles</t>
  </si>
  <si>
    <t>Handlungskompetenzen, berufliche Kompetenzen</t>
  </si>
  <si>
    <t>Selbstkompetenz, Sozialkompetenz</t>
  </si>
  <si>
    <t>Compétences personnelles, compétences sociales</t>
  </si>
  <si>
    <t>Objectifs de performance (SMART)</t>
  </si>
  <si>
    <t>Objectifs de développement personnel</t>
  </si>
  <si>
    <t>Remarques et suggestions</t>
  </si>
  <si>
    <t>Bemerkungen und Vorschläge</t>
  </si>
  <si>
    <t>Je suis d'accord avec cette évaluation</t>
  </si>
  <si>
    <t>Ich bin mit dieser Beurteilung einverstanden</t>
  </si>
  <si>
    <t>Ich bin mit dieser Beurteilung nicht einverstanden</t>
  </si>
  <si>
    <t>Je ne suis pas d'accord avec cette évaluation</t>
  </si>
  <si>
    <t>Feedback mutuel</t>
  </si>
  <si>
    <t>Gegenseitiges Feedback</t>
  </si>
  <si>
    <t>Zielüberprüfung</t>
  </si>
  <si>
    <t>Vérification des objectifs fixés</t>
  </si>
  <si>
    <t>Fixer des objectifs de performance</t>
  </si>
  <si>
    <t>Leistungsziele festlegen</t>
  </si>
  <si>
    <t>Fixer des objectifs de dével. personnel</t>
  </si>
  <si>
    <t>Persönliche Ziele festlegen</t>
  </si>
  <si>
    <t>Begleitung und Unterstützung</t>
  </si>
  <si>
    <t>Date de vérification de conformité aux objectifs</t>
  </si>
  <si>
    <t>non atteint</t>
  </si>
  <si>
    <t>partiellement atteint</t>
  </si>
  <si>
    <t>entièrement atteint</t>
  </si>
  <si>
    <t>nettement dépassé</t>
  </si>
  <si>
    <t>largement dépassé</t>
  </si>
  <si>
    <t>Suivi et soutien</t>
  </si>
  <si>
    <r>
      <t>©</t>
    </r>
    <r>
      <rPr>
        <b/>
        <sz val="8"/>
        <color rgb="FFFF0000"/>
        <rFont val="Calibri Light"/>
        <family val="2"/>
      </rPr>
      <t xml:space="preserve"> </t>
    </r>
    <r>
      <rPr>
        <sz val="8"/>
        <color rgb="FFFF0000"/>
        <rFont val="Calibri Light"/>
        <family val="2"/>
      </rPr>
      <t>i</t>
    </r>
    <r>
      <rPr>
        <sz val="8"/>
        <color theme="3" tint="-0.249977111117893"/>
        <rFont val="Calibri Light"/>
        <family val="2"/>
      </rPr>
      <t>Management</t>
    </r>
    <r>
      <rPr>
        <sz val="8"/>
        <color theme="1"/>
        <rFont val="Calibri Light"/>
        <family val="2"/>
      </rPr>
      <t xml:space="preserve"> </t>
    </r>
    <r>
      <rPr>
        <sz val="8"/>
        <color theme="1" tint="0.499984740745262"/>
        <rFont val="Calibri Light"/>
        <family val="2"/>
      </rPr>
      <t>• s.</t>
    </r>
    <r>
      <rPr>
        <sz val="8"/>
        <color rgb="FFFF0000"/>
        <rFont val="Calibri Light"/>
        <family val="2"/>
      </rPr>
      <t>i</t>
    </r>
    <r>
      <rPr>
        <sz val="8"/>
        <color theme="1" tint="0.499984740745262"/>
        <rFont val="Calibri Light"/>
        <family val="2"/>
      </rPr>
      <t>mboden • www.2</t>
    </r>
    <r>
      <rPr>
        <b/>
        <sz val="8"/>
        <color theme="1" tint="0.499984740745262"/>
        <rFont val="Calibri Light"/>
        <family val="2"/>
      </rPr>
      <t>i</t>
    </r>
    <r>
      <rPr>
        <sz val="8"/>
        <color theme="1" tint="0.499984740745262"/>
        <rFont val="Calibri Light"/>
        <family val="2"/>
      </rPr>
      <t>Management.ch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</si>
</sst>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quot;fr.&quot;\ * #,##0.00_ ;_ &quot;fr.&quot;\ * \-#,##0.00_ ;_ &quot;fr.&quot;\ * &quot;-&quot;??_ ;_ @_ "/>
    <numFmt numFmtId="165" formatCode="0.0"/>
    <numFmt numFmtId="167" formatCode=";;;"/>
    <numFmt numFmtId="170" formatCode="_-* #,##0.00\ [$€-1]_-;\-* #,##0.00\ [$€-1]_-;_-* &quot;-&quot;??\ [$€-1]_-"/>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FF0000"/>
      <name val="Calibri"/>
      <family val="2"/>
      <scheme val="minor"/>
    </font>
    <font>
      <sz val="11"/>
      <color theme="0"/>
      <name val="Calibri"/>
      <family val="2"/>
      <scheme val="minor"/>
    </font>
    <font>
      <sz val="10"/>
      <color theme="1"/>
      <name val="Arial"/>
      <family val="2"/>
    </font>
    <font>
      <sz val="11"/>
      <name val="Arial"/>
      <family val="2"/>
    </font>
    <font>
      <sz val="10"/>
      <color theme="1"/>
      <name val="Calibri"/>
      <family val="2"/>
      <scheme val="minor"/>
    </font>
    <font>
      <u/>
      <sz val="7.7"/>
      <color theme="10"/>
      <name val="Calibri"/>
      <family val="2"/>
    </font>
    <font>
      <sz val="14"/>
      <color theme="1"/>
      <name val="Calibri"/>
      <family val="2"/>
      <scheme val="minor"/>
    </font>
    <font>
      <sz val="10"/>
      <color rgb="FF000000"/>
      <name val="Arial"/>
      <family val="2"/>
    </font>
    <font>
      <sz val="10"/>
      <name val="Verdana"/>
      <family val="2"/>
    </font>
    <font>
      <sz val="10"/>
      <color theme="0"/>
      <name val="Calibri"/>
      <family val="2"/>
      <scheme val="minor"/>
    </font>
    <font>
      <sz val="10"/>
      <color theme="0"/>
      <name val="Arial"/>
      <family val="2"/>
    </font>
    <font>
      <u/>
      <sz val="11"/>
      <color theme="10"/>
      <name val="Calibri"/>
      <family val="2"/>
      <scheme val="minor"/>
    </font>
    <font>
      <sz val="10"/>
      <color rgb="FFFF0000"/>
      <name val="Calibri"/>
      <family val="2"/>
      <scheme val="minor"/>
    </font>
    <font>
      <i/>
      <sz val="10"/>
      <name val="Arial"/>
      <family val="2"/>
    </font>
    <font>
      <b/>
      <sz val="10"/>
      <color theme="1"/>
      <name val="Arial"/>
      <family val="2"/>
    </font>
    <font>
      <sz val="10"/>
      <name val="Arial"/>
      <family val="2"/>
    </font>
    <font>
      <b/>
      <sz val="10"/>
      <name val="Arial"/>
      <family val="2"/>
    </font>
    <font>
      <b/>
      <sz val="10"/>
      <color theme="5" tint="-0.249977111117893"/>
      <name val="Arial"/>
      <family val="2"/>
    </font>
    <font>
      <sz val="10"/>
      <color theme="6" tint="0.39997558519241921"/>
      <name val="Arial"/>
      <family val="2"/>
    </font>
    <font>
      <sz val="10"/>
      <color rgb="FFFF0000"/>
      <name val="Arial"/>
      <family val="2"/>
    </font>
    <font>
      <i/>
      <sz val="10"/>
      <color theme="1"/>
      <name val="Arial"/>
      <family val="2"/>
    </font>
    <font>
      <sz val="9"/>
      <color theme="0"/>
      <name val="Arial"/>
      <family val="2"/>
    </font>
    <font>
      <sz val="4"/>
      <color theme="1"/>
      <name val="Calibri"/>
      <family val="2"/>
      <scheme val="minor"/>
    </font>
    <font>
      <u/>
      <sz val="10"/>
      <color indexed="12"/>
      <name val="Arial"/>
      <family val="2"/>
    </font>
    <font>
      <u/>
      <sz val="10"/>
      <color indexed="12"/>
      <name val="Verdana"/>
      <family val="2"/>
    </font>
    <font>
      <sz val="11"/>
      <color theme="1"/>
      <name val="Calibri Light"/>
      <family val="2"/>
    </font>
    <font>
      <sz val="9"/>
      <color theme="1"/>
      <name val="Calibri Light"/>
      <family val="2"/>
    </font>
    <font>
      <sz val="11"/>
      <name val="Calibri Light"/>
      <family val="2"/>
    </font>
    <font>
      <sz val="10"/>
      <name val="Calibri Light"/>
      <family val="2"/>
    </font>
    <font>
      <sz val="8"/>
      <color theme="3"/>
      <name val="Calibri Light"/>
      <family val="2"/>
    </font>
    <font>
      <b/>
      <sz val="24"/>
      <color theme="3"/>
      <name val="Calibri Light"/>
      <family val="2"/>
    </font>
    <font>
      <sz val="24"/>
      <color theme="3"/>
      <name val="Calibri Light"/>
      <family val="2"/>
    </font>
    <font>
      <sz val="10"/>
      <color theme="1"/>
      <name val="Calibri Light"/>
      <family val="2"/>
    </font>
    <font>
      <sz val="9"/>
      <color theme="1" tint="0.34998626667073579"/>
      <name val="Calibri Light"/>
      <family val="2"/>
    </font>
    <font>
      <sz val="12"/>
      <color theme="0" tint="-0.499984740745262"/>
      <name val="Calibri Light"/>
      <family val="2"/>
    </font>
    <font>
      <sz val="11"/>
      <color theme="1" tint="0.499984740745262"/>
      <name val="Calibri Light"/>
      <family val="2"/>
    </font>
    <font>
      <b/>
      <sz val="11"/>
      <color theme="1"/>
      <name val="Calibri Light"/>
      <family val="2"/>
    </font>
    <font>
      <b/>
      <sz val="14"/>
      <color theme="0"/>
      <name val="Calibri Light"/>
      <family val="2"/>
    </font>
    <font>
      <b/>
      <sz val="11"/>
      <color theme="0"/>
      <name val="Calibri Light"/>
      <family val="2"/>
    </font>
    <font>
      <b/>
      <sz val="10"/>
      <color theme="0"/>
      <name val="Calibri Light"/>
      <family val="2"/>
    </font>
    <font>
      <sz val="10"/>
      <color theme="1" tint="0.499984740745262"/>
      <name val="Calibri Light"/>
      <family val="2"/>
    </font>
    <font>
      <b/>
      <sz val="12"/>
      <color theme="0"/>
      <name val="Calibri Light"/>
      <family val="2"/>
    </font>
    <font>
      <u/>
      <sz val="11"/>
      <color theme="10"/>
      <name val="Calibri Light"/>
      <family val="2"/>
    </font>
    <font>
      <sz val="14"/>
      <color theme="3"/>
      <name val="Calibri Light"/>
      <family val="2"/>
    </font>
    <font>
      <sz val="8"/>
      <color theme="1"/>
      <name val="Calibri Light"/>
      <family val="2"/>
    </font>
    <font>
      <b/>
      <sz val="8"/>
      <color rgb="FFFF0000"/>
      <name val="Calibri Light"/>
      <family val="2"/>
    </font>
    <font>
      <sz val="8"/>
      <color rgb="FFFF0000"/>
      <name val="Calibri Light"/>
      <family val="2"/>
    </font>
    <font>
      <sz val="8"/>
      <color theme="3" tint="-0.249977111117893"/>
      <name val="Calibri Light"/>
      <family val="2"/>
    </font>
    <font>
      <sz val="8"/>
      <color theme="1" tint="0.499984740745262"/>
      <name val="Calibri Light"/>
      <family val="2"/>
    </font>
    <font>
      <b/>
      <sz val="8"/>
      <color theme="1" tint="0.499984740745262"/>
      <name val="Calibri Light"/>
      <family val="2"/>
    </font>
    <font>
      <sz val="12"/>
      <color rgb="FF005581"/>
      <name val="Calibri Light"/>
      <family val="2"/>
    </font>
  </fonts>
  <fills count="11">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theme="3"/>
      </bottom>
      <diagonal/>
    </border>
    <border>
      <left/>
      <right/>
      <top style="thin">
        <color theme="3"/>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diagonal/>
    </border>
    <border>
      <left/>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top style="thin">
        <color theme="0"/>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theme="0"/>
      </bottom>
      <diagonal/>
    </border>
  </borders>
  <cellStyleXfs count="41">
    <xf numFmtId="0" fontId="0" fillId="0" borderId="0"/>
    <xf numFmtId="0" fontId="22" fillId="0" borderId="0"/>
    <xf numFmtId="0" fontId="27" fillId="0" borderId="0"/>
    <xf numFmtId="0" fontId="29" fillId="0" borderId="0" applyNumberFormat="0" applyFill="0" applyBorder="0" applyAlignment="0" applyProtection="0">
      <alignment vertical="top"/>
      <protection locked="0"/>
    </xf>
    <xf numFmtId="0" fontId="23" fillId="0" borderId="0"/>
    <xf numFmtId="164" fontId="22" fillId="0" borderId="0" applyFont="0" applyFill="0" applyBorder="0" applyAlignment="0" applyProtection="0"/>
    <xf numFmtId="0" fontId="32" fillId="0" borderId="0"/>
    <xf numFmtId="43" fontId="22" fillId="0" borderId="0" applyFont="0" applyFill="0" applyBorder="0" applyAlignment="0" applyProtection="0"/>
    <xf numFmtId="9" fontId="22" fillId="0" borderId="0" applyFont="0" applyFill="0" applyBorder="0" applyAlignment="0" applyProtection="0"/>
    <xf numFmtId="0" fontId="21" fillId="0" borderId="0"/>
    <xf numFmtId="0" fontId="20" fillId="0" borderId="0"/>
    <xf numFmtId="0" fontId="35" fillId="0" borderId="0" applyNumberForma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9" fontId="39" fillId="0" borderId="0" applyFont="0" applyFill="0" applyBorder="0" applyAlignment="0" applyProtection="0"/>
    <xf numFmtId="0" fontId="7" fillId="0" borderId="0"/>
    <xf numFmtId="0" fontId="6" fillId="0" borderId="0"/>
    <xf numFmtId="0" fontId="5" fillId="0" borderId="0"/>
    <xf numFmtId="0" fontId="5" fillId="0" borderId="0"/>
    <xf numFmtId="9" fontId="23"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170" fontId="32" fillId="0" borderId="0" applyFont="0" applyFill="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cellStyleXfs>
  <cellXfs count="214">
    <xf numFmtId="0" fontId="0" fillId="0" borderId="0" xfId="0"/>
    <xf numFmtId="0" fontId="23" fillId="0" borderId="0" xfId="0" applyFont="1" applyProtection="1">
      <protection hidden="1"/>
    </xf>
    <xf numFmtId="0" fontId="28" fillId="0" borderId="0" xfId="0" applyFont="1" applyProtection="1">
      <protection hidden="1"/>
    </xf>
    <xf numFmtId="0" fontId="42" fillId="3" borderId="1" xfId="1" applyNumberFormat="1" applyFont="1" applyFill="1" applyBorder="1" applyAlignment="1" applyProtection="1">
      <alignment horizontal="left" vertical="top" wrapText="1"/>
      <protection locked="0"/>
    </xf>
    <xf numFmtId="167" fontId="43" fillId="0" borderId="0" xfId="1" applyNumberFormat="1" applyFont="1" applyFill="1" applyBorder="1" applyAlignment="1" applyProtection="1">
      <alignment horizontal="left" vertical="top" wrapText="1"/>
      <protection hidden="1"/>
    </xf>
    <xf numFmtId="167" fontId="43" fillId="0" borderId="9" xfId="1" applyNumberFormat="1" applyFont="1" applyFill="1" applyBorder="1" applyAlignment="1" applyProtection="1">
      <alignment horizontal="left" vertical="top" wrapText="1"/>
      <protection hidden="1"/>
    </xf>
    <xf numFmtId="0" fontId="43" fillId="0" borderId="9" xfId="1" applyNumberFormat="1" applyFont="1" applyFill="1" applyBorder="1" applyAlignment="1" applyProtection="1">
      <alignment horizontal="left" vertical="top" wrapText="1"/>
      <protection hidden="1"/>
    </xf>
    <xf numFmtId="167" fontId="43" fillId="0" borderId="0" xfId="1" applyNumberFormat="1" applyFont="1" applyBorder="1" applyAlignment="1" applyProtection="1">
      <alignment horizontal="left" vertical="top" wrapText="1"/>
      <protection hidden="1"/>
    </xf>
    <xf numFmtId="0" fontId="43" fillId="0" borderId="0" xfId="1" applyNumberFormat="1" applyFont="1" applyBorder="1" applyAlignment="1" applyProtection="1">
      <alignment horizontal="left" vertical="top" wrapText="1"/>
      <protection hidden="1"/>
    </xf>
    <xf numFmtId="167" fontId="43" fillId="0" borderId="0" xfId="1" applyNumberFormat="1" applyFont="1" applyAlignment="1" applyProtection="1">
      <alignment horizontal="left" vertical="top" wrapText="1"/>
      <protection hidden="1"/>
    </xf>
    <xf numFmtId="167" fontId="24" fillId="0" borderId="9" xfId="1" applyNumberFormat="1" applyFont="1" applyFill="1" applyBorder="1" applyAlignment="1" applyProtection="1">
      <alignment vertical="center" wrapText="1"/>
      <protection hidden="1"/>
    </xf>
    <xf numFmtId="167" fontId="24" fillId="0" borderId="0" xfId="1" applyNumberFormat="1" applyFont="1" applyAlignment="1" applyProtection="1">
      <alignment vertical="center" wrapText="1"/>
      <protection hidden="1"/>
    </xf>
    <xf numFmtId="0" fontId="26" fillId="0" borderId="1" xfId="1" applyNumberFormat="1" applyFont="1" applyFill="1" applyBorder="1" applyAlignment="1" applyProtection="1">
      <alignment horizontal="left" vertical="top" wrapText="1"/>
      <protection hidden="1"/>
    </xf>
    <xf numFmtId="0" fontId="26" fillId="0" borderId="1" xfId="1" applyNumberFormat="1" applyFont="1" applyBorder="1" applyAlignment="1" applyProtection="1">
      <alignment horizontal="left" vertical="top" wrapText="1"/>
      <protection hidden="1"/>
    </xf>
    <xf numFmtId="0" fontId="23" fillId="0" borderId="1" xfId="1" applyNumberFormat="1" applyFont="1" applyFill="1" applyBorder="1" applyAlignment="1" applyProtection="1">
      <alignment horizontal="left" vertical="top" wrapText="1"/>
      <protection hidden="1"/>
    </xf>
    <xf numFmtId="0" fontId="26" fillId="0" borderId="0" xfId="1" applyNumberFormat="1" applyFont="1" applyFill="1" applyBorder="1" applyAlignment="1" applyProtection="1">
      <alignment horizontal="left" vertical="top" wrapText="1"/>
      <protection hidden="1"/>
    </xf>
    <xf numFmtId="0" fontId="26" fillId="0" borderId="0" xfId="1" applyNumberFormat="1" applyFont="1" applyFill="1" applyAlignment="1" applyProtection="1">
      <alignment horizontal="left" vertical="top" wrapText="1"/>
      <protection hidden="1"/>
    </xf>
    <xf numFmtId="0" fontId="38" fillId="2" borderId="2" xfId="1" applyNumberFormat="1" applyFont="1" applyFill="1" applyBorder="1" applyAlignment="1" applyProtection="1">
      <alignment horizontal="left" vertical="top" wrapText="1"/>
      <protection hidden="1"/>
    </xf>
    <xf numFmtId="0" fontId="26" fillId="3" borderId="1" xfId="1" applyNumberFormat="1" applyFont="1" applyFill="1" applyBorder="1" applyAlignment="1" applyProtection="1">
      <alignment horizontal="left" vertical="top" wrapText="1"/>
      <protection hidden="1"/>
    </xf>
    <xf numFmtId="0" fontId="41" fillId="4" borderId="1" xfId="1" applyNumberFormat="1" applyFont="1" applyFill="1" applyBorder="1" applyAlignment="1" applyProtection="1">
      <alignment horizontal="left" vertical="top" wrapText="1"/>
      <protection hidden="1"/>
    </xf>
    <xf numFmtId="0" fontId="26" fillId="0" borderId="0" xfId="1" applyNumberFormat="1" applyFont="1" applyBorder="1" applyAlignment="1" applyProtection="1">
      <alignment horizontal="left" vertical="top" wrapText="1"/>
      <protection hidden="1"/>
    </xf>
    <xf numFmtId="0" fontId="26" fillId="0" borderId="0" xfId="1" applyNumberFormat="1" applyFont="1" applyAlignment="1" applyProtection="1">
      <alignment horizontal="left" vertical="top" wrapText="1"/>
      <protection hidden="1"/>
    </xf>
    <xf numFmtId="0" fontId="38" fillId="2" borderId="1" xfId="1" applyNumberFormat="1" applyFont="1" applyFill="1" applyBorder="1" applyAlignment="1" applyProtection="1">
      <alignment horizontal="left" vertical="top" wrapText="1"/>
      <protection hidden="1"/>
    </xf>
    <xf numFmtId="0" fontId="38" fillId="4" borderId="1" xfId="1" applyNumberFormat="1" applyFont="1" applyFill="1" applyBorder="1" applyAlignment="1" applyProtection="1">
      <alignment horizontal="left" vertical="top" wrapText="1"/>
      <protection hidden="1"/>
    </xf>
    <xf numFmtId="0" fontId="38" fillId="4" borderId="2" xfId="1" applyNumberFormat="1" applyFont="1" applyFill="1" applyBorder="1" applyAlignment="1" applyProtection="1">
      <alignment horizontal="left" vertical="top" wrapText="1"/>
      <protection hidden="1"/>
    </xf>
    <xf numFmtId="167" fontId="38" fillId="4" borderId="23" xfId="1" applyNumberFormat="1" applyFont="1" applyFill="1" applyBorder="1" applyAlignment="1" applyProtection="1">
      <alignment horizontal="left" vertical="top" wrapText="1"/>
      <protection hidden="1"/>
    </xf>
    <xf numFmtId="0" fontId="34" fillId="5" borderId="0" xfId="0" applyFont="1" applyFill="1" applyBorder="1" applyAlignment="1" applyProtection="1">
      <alignment vertical="top"/>
      <protection hidden="1"/>
    </xf>
    <xf numFmtId="0" fontId="34" fillId="5" borderId="8" xfId="1" applyNumberFormat="1" applyFont="1" applyFill="1" applyBorder="1" applyAlignment="1" applyProtection="1">
      <alignment horizontal="left" vertical="top" wrapText="1"/>
      <protection hidden="1"/>
    </xf>
    <xf numFmtId="0" fontId="34" fillId="5" borderId="11" xfId="2" applyNumberFormat="1" applyFont="1" applyFill="1" applyBorder="1" applyAlignment="1" applyProtection="1">
      <alignment horizontal="left" vertical="top" wrapText="1"/>
      <protection hidden="1"/>
    </xf>
    <xf numFmtId="0" fontId="34" fillId="5" borderId="9" xfId="2" applyNumberFormat="1" applyFont="1" applyFill="1" applyBorder="1" applyAlignment="1" applyProtection="1">
      <alignment horizontal="left" vertical="top" wrapText="1"/>
      <protection hidden="1"/>
    </xf>
    <xf numFmtId="0" fontId="34" fillId="5" borderId="9" xfId="1" applyNumberFormat="1" applyFont="1" applyFill="1" applyBorder="1" applyAlignment="1" applyProtection="1">
      <alignment horizontal="left" vertical="top" wrapText="1"/>
      <protection hidden="1"/>
    </xf>
    <xf numFmtId="167" fontId="43" fillId="5" borderId="9" xfId="1" applyNumberFormat="1" applyFont="1" applyFill="1" applyBorder="1" applyAlignment="1" applyProtection="1">
      <alignment horizontal="left" vertical="top" wrapText="1"/>
      <protection hidden="1"/>
    </xf>
    <xf numFmtId="0" fontId="34" fillId="0" borderId="9" xfId="1" applyNumberFormat="1" applyFont="1" applyFill="1" applyBorder="1" applyAlignment="1" applyProtection="1">
      <alignment horizontal="left" vertical="top" wrapText="1"/>
      <protection hidden="1"/>
    </xf>
    <xf numFmtId="0" fontId="26" fillId="0" borderId="9" xfId="1" applyNumberFormat="1" applyFont="1" applyFill="1" applyBorder="1" applyAlignment="1" applyProtection="1">
      <alignment horizontal="left" vertical="top" wrapText="1"/>
      <protection hidden="1"/>
    </xf>
    <xf numFmtId="0" fontId="26" fillId="2" borderId="6" xfId="1" applyNumberFormat="1" applyFont="1" applyFill="1" applyBorder="1" applyAlignment="1" applyProtection="1">
      <alignment horizontal="left" vertical="top" wrapText="1"/>
      <protection hidden="1"/>
    </xf>
    <xf numFmtId="0" fontId="26" fillId="0" borderId="6" xfId="1" applyNumberFormat="1" applyFont="1" applyBorder="1" applyAlignment="1" applyProtection="1">
      <alignment horizontal="left" vertical="top" wrapText="1"/>
      <protection hidden="1"/>
    </xf>
    <xf numFmtId="167" fontId="34" fillId="0" borderId="24" xfId="1" applyNumberFormat="1" applyFont="1" applyFill="1" applyBorder="1" applyAlignment="1" applyProtection="1">
      <alignment horizontal="left" vertical="top" wrapText="1"/>
      <protection hidden="1"/>
    </xf>
    <xf numFmtId="0" fontId="26" fillId="2" borderId="1" xfId="1" applyNumberFormat="1" applyFont="1" applyFill="1" applyBorder="1" applyAlignment="1" applyProtection="1">
      <alignment horizontal="left" vertical="top" wrapText="1"/>
      <protection hidden="1"/>
    </xf>
    <xf numFmtId="167" fontId="34" fillId="0" borderId="7" xfId="1" applyNumberFormat="1" applyFont="1" applyFill="1" applyBorder="1" applyAlignment="1" applyProtection="1">
      <alignment horizontal="left" vertical="top" wrapText="1"/>
      <protection hidden="1"/>
    </xf>
    <xf numFmtId="0" fontId="23" fillId="0" borderId="1" xfId="1" applyNumberFormat="1" applyFont="1" applyBorder="1" applyAlignment="1" applyProtection="1">
      <alignment horizontal="left" vertical="top" wrapText="1"/>
      <protection hidden="1"/>
    </xf>
    <xf numFmtId="0" fontId="26" fillId="2" borderId="2" xfId="1" applyNumberFormat="1" applyFont="1" applyFill="1" applyBorder="1" applyAlignment="1" applyProtection="1">
      <alignment horizontal="left" vertical="top" wrapText="1"/>
      <protection hidden="1"/>
    </xf>
    <xf numFmtId="0" fontId="23" fillId="0" borderId="2" xfId="1" applyNumberFormat="1" applyFont="1" applyBorder="1" applyAlignment="1" applyProtection="1">
      <alignment horizontal="left" vertical="top" wrapText="1"/>
      <protection hidden="1"/>
    </xf>
    <xf numFmtId="0" fontId="26" fillId="0" borderId="2" xfId="1" applyNumberFormat="1" applyFont="1" applyBorder="1" applyAlignment="1" applyProtection="1">
      <alignment horizontal="left" vertical="top" wrapText="1"/>
      <protection hidden="1"/>
    </xf>
    <xf numFmtId="167" fontId="34" fillId="0" borderId="23" xfId="1" applyNumberFormat="1" applyFont="1" applyFill="1" applyBorder="1" applyAlignment="1" applyProtection="1">
      <alignment horizontal="left" vertical="top" wrapText="1"/>
      <protection hidden="1"/>
    </xf>
    <xf numFmtId="0" fontId="34" fillId="5" borderId="0" xfId="2" applyNumberFormat="1" applyFont="1" applyFill="1" applyBorder="1" applyAlignment="1" applyProtection="1">
      <alignment horizontal="left" vertical="top" wrapText="1"/>
      <protection hidden="1"/>
    </xf>
    <xf numFmtId="0" fontId="23" fillId="0" borderId="6" xfId="1" applyNumberFormat="1" applyFont="1" applyBorder="1" applyAlignment="1" applyProtection="1">
      <alignment horizontal="left" vertical="top" wrapText="1"/>
      <protection hidden="1"/>
    </xf>
    <xf numFmtId="0" fontId="43" fillId="0" borderId="0" xfId="1" applyNumberFormat="1" applyFont="1" applyAlignment="1" applyProtection="1">
      <alignment horizontal="left" vertical="top" wrapText="1"/>
      <protection hidden="1"/>
    </xf>
    <xf numFmtId="0" fontId="23" fillId="0" borderId="6" xfId="4" applyNumberFormat="1" applyFont="1" applyBorder="1" applyAlignment="1" applyProtection="1">
      <alignment horizontal="left" vertical="top" wrapText="1"/>
      <protection hidden="1"/>
    </xf>
    <xf numFmtId="0" fontId="23" fillId="0" borderId="1" xfId="4" applyNumberFormat="1" applyFont="1" applyBorder="1" applyAlignment="1" applyProtection="1">
      <alignment horizontal="left" vertical="top" wrapText="1"/>
      <protection hidden="1"/>
    </xf>
    <xf numFmtId="0" fontId="34" fillId="5" borderId="0" xfId="0" applyFont="1" applyFill="1" applyBorder="1" applyProtection="1">
      <protection hidden="1"/>
    </xf>
    <xf numFmtId="0" fontId="26" fillId="0" borderId="8" xfId="1" applyNumberFormat="1" applyFont="1" applyBorder="1" applyAlignment="1" applyProtection="1">
      <alignment horizontal="left" vertical="top" wrapText="1"/>
      <protection hidden="1"/>
    </xf>
    <xf numFmtId="0" fontId="23" fillId="0" borderId="1" xfId="1" quotePrefix="1" applyNumberFormat="1" applyFont="1" applyBorder="1" applyAlignment="1" applyProtection="1">
      <alignment horizontal="left" vertical="top" wrapText="1"/>
      <protection hidden="1"/>
    </xf>
    <xf numFmtId="0" fontId="26" fillId="2" borderId="5" xfId="1" applyNumberFormat="1" applyFont="1" applyFill="1" applyBorder="1" applyAlignment="1" applyProtection="1">
      <alignment horizontal="left" vertical="top" wrapText="1"/>
      <protection hidden="1"/>
    </xf>
    <xf numFmtId="0" fontId="23" fillId="0" borderId="5" xfId="1" applyNumberFormat="1" applyFont="1" applyBorder="1" applyAlignment="1" applyProtection="1">
      <alignment horizontal="left" vertical="top" wrapText="1"/>
      <protection hidden="1"/>
    </xf>
    <xf numFmtId="167" fontId="34" fillId="0" borderId="25" xfId="1" applyNumberFormat="1" applyFont="1" applyFill="1" applyBorder="1" applyAlignment="1" applyProtection="1">
      <alignment horizontal="left" vertical="top" wrapText="1"/>
      <protection hidden="1"/>
    </xf>
    <xf numFmtId="0" fontId="23" fillId="0" borderId="0" xfId="1" applyNumberFormat="1" applyFont="1" applyBorder="1" applyAlignment="1" applyProtection="1">
      <alignment horizontal="left" vertical="top" wrapText="1"/>
      <protection hidden="1"/>
    </xf>
    <xf numFmtId="0" fontId="34" fillId="5" borderId="11" xfId="4" applyNumberFormat="1" applyFont="1" applyFill="1" applyBorder="1" applyAlignment="1" applyProtection="1">
      <alignment horizontal="left" vertical="top" wrapText="1"/>
      <protection hidden="1"/>
    </xf>
    <xf numFmtId="0" fontId="34" fillId="5" borderId="9" xfId="4" applyNumberFormat="1" applyFont="1" applyFill="1" applyBorder="1" applyAlignment="1" applyProtection="1">
      <alignment horizontal="left" vertical="top" wrapText="1"/>
      <protection hidden="1"/>
    </xf>
    <xf numFmtId="0" fontId="23" fillId="0" borderId="0" xfId="4" applyNumberFormat="1" applyFont="1" applyBorder="1" applyAlignment="1" applyProtection="1">
      <alignment horizontal="left" vertical="top" wrapText="1"/>
      <protection hidden="1"/>
    </xf>
    <xf numFmtId="0" fontId="23" fillId="0" borderId="2" xfId="4" applyNumberFormat="1" applyFont="1" applyBorder="1" applyAlignment="1" applyProtection="1">
      <alignment horizontal="left" vertical="top" wrapText="1"/>
      <protection hidden="1"/>
    </xf>
    <xf numFmtId="0" fontId="31" fillId="0" borderId="0" xfId="0" applyFont="1" applyAlignment="1" applyProtection="1">
      <alignment horizontal="left" vertical="top"/>
      <protection hidden="1"/>
    </xf>
    <xf numFmtId="0" fontId="40" fillId="0" borderId="1" xfId="4" applyNumberFormat="1" applyFont="1" applyBorder="1" applyAlignment="1" applyProtection="1">
      <alignment horizontal="left" vertical="top" wrapText="1"/>
      <protection hidden="1"/>
    </xf>
    <xf numFmtId="0" fontId="40" fillId="0" borderId="1" xfId="1" applyNumberFormat="1" applyFont="1" applyBorder="1" applyAlignment="1" applyProtection="1">
      <alignment horizontal="left" vertical="top" wrapText="1"/>
      <protection hidden="1"/>
    </xf>
    <xf numFmtId="0" fontId="23" fillId="0" borderId="0" xfId="0" applyFont="1" applyAlignment="1" applyProtection="1">
      <alignment vertical="top"/>
      <protection hidden="1"/>
    </xf>
    <xf numFmtId="0" fontId="34" fillId="5" borderId="21" xfId="2" applyNumberFormat="1" applyFont="1" applyFill="1" applyBorder="1" applyAlignment="1" applyProtection="1">
      <alignment horizontal="left" vertical="top" wrapText="1"/>
      <protection hidden="1"/>
    </xf>
    <xf numFmtId="0" fontId="26" fillId="0" borderId="27" xfId="1" applyNumberFormat="1" applyFont="1" applyBorder="1" applyAlignment="1" applyProtection="1">
      <alignment horizontal="left" vertical="top" wrapText="1"/>
      <protection hidden="1"/>
    </xf>
    <xf numFmtId="0" fontId="34" fillId="5" borderId="12" xfId="2" applyNumberFormat="1" applyFont="1" applyFill="1" applyBorder="1" applyAlignment="1" applyProtection="1">
      <alignment horizontal="left" vertical="top" wrapText="1"/>
      <protection hidden="1"/>
    </xf>
    <xf numFmtId="0" fontId="34" fillId="5" borderId="13" xfId="2" applyNumberFormat="1" applyFont="1" applyFill="1" applyBorder="1" applyAlignment="1" applyProtection="1">
      <alignment horizontal="left" vertical="top" wrapText="1"/>
      <protection hidden="1"/>
    </xf>
    <xf numFmtId="167" fontId="43" fillId="5" borderId="13" xfId="1" applyNumberFormat="1" applyFont="1" applyFill="1" applyBorder="1" applyAlignment="1" applyProtection="1">
      <alignment horizontal="left" vertical="top" wrapText="1"/>
      <protection hidden="1"/>
    </xf>
    <xf numFmtId="0" fontId="26" fillId="0" borderId="26" xfId="1" applyNumberFormat="1" applyFont="1" applyBorder="1" applyAlignment="1" applyProtection="1">
      <alignment horizontal="left" vertical="top" wrapText="1"/>
      <protection hidden="1"/>
    </xf>
    <xf numFmtId="167" fontId="43" fillId="5" borderId="0" xfId="1" applyNumberFormat="1" applyFont="1" applyFill="1" applyBorder="1" applyAlignment="1" applyProtection="1">
      <alignment horizontal="left" vertical="top" wrapText="1"/>
      <protection hidden="1"/>
    </xf>
    <xf numFmtId="0" fontId="43" fillId="0" borderId="0" xfId="1" applyNumberFormat="1" applyFont="1" applyFill="1" applyBorder="1" applyAlignment="1" applyProtection="1">
      <alignment horizontal="left" vertical="top" wrapText="1"/>
      <protection hidden="1"/>
    </xf>
    <xf numFmtId="0" fontId="26" fillId="2" borderId="6" xfId="1" applyNumberFormat="1" applyFont="1" applyFill="1" applyBorder="1" applyAlignment="1" applyProtection="1">
      <alignment vertical="top" wrapText="1"/>
      <protection hidden="1"/>
    </xf>
    <xf numFmtId="0" fontId="26" fillId="0" borderId="1" xfId="1" applyNumberFormat="1" applyFont="1" applyBorder="1" applyAlignment="1" applyProtection="1">
      <alignment vertical="top" wrapText="1"/>
      <protection hidden="1"/>
    </xf>
    <xf numFmtId="0" fontId="26" fillId="2" borderId="1" xfId="1" applyNumberFormat="1" applyFont="1" applyFill="1" applyBorder="1" applyAlignment="1" applyProtection="1">
      <alignment vertical="top" wrapText="1"/>
      <protection hidden="1"/>
    </xf>
    <xf numFmtId="0" fontId="0" fillId="0" borderId="1" xfId="1" applyNumberFormat="1" applyFont="1" applyBorder="1" applyAlignment="1" applyProtection="1">
      <alignment horizontal="left" vertical="center" wrapText="1"/>
      <protection hidden="1"/>
    </xf>
    <xf numFmtId="0" fontId="0" fillId="0" borderId="2" xfId="1" applyNumberFormat="1" applyFont="1" applyBorder="1" applyAlignment="1" applyProtection="1">
      <alignment horizontal="left" vertical="center" wrapText="1"/>
      <protection hidden="1"/>
    </xf>
    <xf numFmtId="0" fontId="26" fillId="0" borderId="1" xfId="1" applyNumberFormat="1" applyFont="1" applyBorder="1" applyAlignment="1" applyProtection="1">
      <alignment vertical="center" wrapText="1"/>
      <protection hidden="1"/>
    </xf>
    <xf numFmtId="0" fontId="26" fillId="0" borderId="2" xfId="1" applyNumberFormat="1" applyFont="1" applyBorder="1" applyAlignment="1" applyProtection="1">
      <alignment vertical="center" wrapText="1"/>
      <protection hidden="1"/>
    </xf>
    <xf numFmtId="0" fontId="26" fillId="0" borderId="6" xfId="1" applyNumberFormat="1" applyFont="1" applyBorder="1" applyAlignment="1" applyProtection="1">
      <alignment vertical="center" wrapText="1"/>
      <protection hidden="1"/>
    </xf>
    <xf numFmtId="0" fontId="44" fillId="0" borderId="1" xfId="1" applyNumberFormat="1" applyFont="1" applyBorder="1" applyAlignment="1" applyProtection="1">
      <alignment horizontal="left" vertical="top" wrapText="1"/>
      <protection hidden="1"/>
    </xf>
    <xf numFmtId="0" fontId="37" fillId="0" borderId="1" xfId="1" applyNumberFormat="1" applyFont="1" applyBorder="1" applyAlignment="1" applyProtection="1">
      <alignment horizontal="left" vertical="top" wrapText="1"/>
      <protection hidden="1"/>
    </xf>
    <xf numFmtId="0" fontId="26" fillId="0" borderId="0" xfId="1" quotePrefix="1" applyNumberFormat="1" applyFont="1" applyAlignment="1" applyProtection="1">
      <alignment horizontal="left" vertical="top" wrapText="1"/>
      <protection hidden="1"/>
    </xf>
    <xf numFmtId="0" fontId="40" fillId="0" borderId="6" xfId="1" applyNumberFormat="1" applyFont="1" applyBorder="1" applyAlignment="1" applyProtection="1">
      <alignment horizontal="left" vertical="top" wrapText="1"/>
      <protection hidden="1"/>
    </xf>
    <xf numFmtId="0" fontId="45" fillId="5" borderId="0" xfId="2" applyNumberFormat="1" applyFont="1" applyFill="1" applyBorder="1" applyAlignment="1" applyProtection="1">
      <alignment horizontal="left" vertical="top" wrapText="1"/>
      <protection hidden="1"/>
    </xf>
    <xf numFmtId="0" fontId="46" fillId="0" borderId="8" xfId="1" applyNumberFormat="1" applyFont="1" applyBorder="1" applyAlignment="1" applyProtection="1">
      <alignment vertical="center" wrapText="1"/>
      <protection hidden="1"/>
    </xf>
    <xf numFmtId="0" fontId="45" fillId="5" borderId="11" xfId="2" applyNumberFormat="1" applyFont="1" applyFill="1" applyBorder="1" applyAlignment="1" applyProtection="1">
      <alignment horizontal="left" vertical="top" wrapText="1"/>
      <protection hidden="1"/>
    </xf>
    <xf numFmtId="0" fontId="45" fillId="5" borderId="9" xfId="2" applyNumberFormat="1" applyFont="1" applyFill="1" applyBorder="1" applyAlignment="1" applyProtection="1">
      <alignment horizontal="left" vertical="top" wrapText="1"/>
      <protection hidden="1"/>
    </xf>
    <xf numFmtId="0" fontId="22" fillId="0" borderId="9" xfId="1" applyNumberFormat="1" applyFill="1" applyBorder="1" applyAlignment="1" applyProtection="1">
      <alignment vertical="center" wrapText="1"/>
      <protection hidden="1"/>
    </xf>
    <xf numFmtId="0" fontId="22" fillId="2" borderId="6" xfId="1" applyNumberFormat="1" applyFill="1" applyBorder="1" applyAlignment="1" applyProtection="1">
      <alignment vertical="center" wrapText="1"/>
      <protection hidden="1"/>
    </xf>
    <xf numFmtId="0" fontId="46" fillId="0" borderId="1" xfId="1" applyNumberFormat="1" applyFont="1" applyBorder="1" applyAlignment="1" applyProtection="1">
      <alignment vertical="center" wrapText="1"/>
      <protection hidden="1"/>
    </xf>
    <xf numFmtId="0" fontId="0" fillId="0" borderId="6" xfId="1" applyNumberFormat="1" applyFont="1" applyBorder="1" applyAlignment="1" applyProtection="1">
      <alignment horizontal="left" vertical="top" wrapText="1"/>
      <protection hidden="1"/>
    </xf>
    <xf numFmtId="0" fontId="22" fillId="0" borderId="6" xfId="1" applyNumberFormat="1" applyBorder="1" applyAlignment="1" applyProtection="1">
      <alignment vertical="center" wrapText="1"/>
      <protection hidden="1"/>
    </xf>
    <xf numFmtId="0" fontId="22" fillId="0" borderId="0" xfId="1" applyNumberFormat="1" applyAlignment="1" applyProtection="1">
      <alignment vertical="center" wrapText="1"/>
      <protection hidden="1"/>
    </xf>
    <xf numFmtId="0" fontId="22" fillId="2" borderId="1" xfId="1" applyNumberFormat="1" applyFill="1" applyBorder="1" applyAlignment="1" applyProtection="1">
      <alignment vertical="center" wrapText="1"/>
      <protection hidden="1"/>
    </xf>
    <xf numFmtId="0" fontId="0" fillId="0" borderId="1" xfId="1" applyNumberFormat="1" applyFont="1" applyBorder="1" applyAlignment="1" applyProtection="1">
      <alignment horizontal="left" vertical="top" wrapText="1"/>
      <protection hidden="1"/>
    </xf>
    <xf numFmtId="0" fontId="22" fillId="0" borderId="1" xfId="1" applyNumberFormat="1" applyBorder="1" applyAlignment="1" applyProtection="1">
      <alignment vertical="center" wrapText="1"/>
      <protection hidden="1"/>
    </xf>
    <xf numFmtId="0" fontId="22" fillId="2" borderId="2" xfId="1" applyNumberFormat="1" applyFill="1" applyBorder="1" applyAlignment="1" applyProtection="1">
      <alignment vertical="center" wrapText="1"/>
      <protection hidden="1"/>
    </xf>
    <xf numFmtId="0" fontId="0" fillId="0" borderId="2" xfId="1" applyNumberFormat="1" applyFont="1" applyBorder="1" applyAlignment="1" applyProtection="1">
      <alignment horizontal="left" vertical="top" wrapText="1"/>
      <protection hidden="1"/>
    </xf>
    <xf numFmtId="0" fontId="22" fillId="0" borderId="2" xfId="1" applyNumberFormat="1" applyBorder="1" applyAlignment="1" applyProtection="1">
      <alignment vertical="center" wrapText="1"/>
      <protection hidden="1"/>
    </xf>
    <xf numFmtId="0" fontId="45" fillId="5" borderId="0" xfId="2" applyNumberFormat="1" applyFont="1" applyFill="1" applyBorder="1" applyAlignment="1" applyProtection="1">
      <alignment horizontal="left" vertical="center" wrapText="1"/>
      <protection hidden="1"/>
    </xf>
    <xf numFmtId="0" fontId="45" fillId="5" borderId="11" xfId="2" applyNumberFormat="1" applyFont="1" applyFill="1" applyBorder="1" applyAlignment="1" applyProtection="1">
      <alignment horizontal="left" vertical="center" wrapText="1"/>
      <protection hidden="1"/>
    </xf>
    <xf numFmtId="0" fontId="45" fillId="5" borderId="9" xfId="2" applyNumberFormat="1" applyFont="1" applyFill="1" applyBorder="1" applyAlignment="1" applyProtection="1">
      <alignment horizontal="left" vertical="center" wrapText="1"/>
      <protection hidden="1"/>
    </xf>
    <xf numFmtId="0" fontId="23" fillId="0" borderId="6" xfId="1" applyNumberFormat="1" applyFont="1" applyFill="1" applyBorder="1" applyAlignment="1" applyProtection="1">
      <alignment horizontal="left" vertical="top" wrapText="1"/>
      <protection hidden="1"/>
    </xf>
    <xf numFmtId="167" fontId="34" fillId="0" borderId="1" xfId="1" applyNumberFormat="1" applyFont="1" applyFill="1" applyBorder="1" applyAlignment="1" applyProtection="1">
      <alignment horizontal="left" vertical="top" wrapText="1"/>
      <protection hidden="1"/>
    </xf>
    <xf numFmtId="0" fontId="26" fillId="2" borderId="0" xfId="1" applyNumberFormat="1" applyFont="1" applyFill="1" applyAlignment="1" applyProtection="1">
      <alignment horizontal="left" vertical="top" wrapText="1"/>
      <protection hidden="1"/>
    </xf>
    <xf numFmtId="167" fontId="26" fillId="0" borderId="0" xfId="1" applyNumberFormat="1" applyFont="1" applyAlignment="1" applyProtection="1">
      <alignment horizontal="left" vertical="top" wrapText="1"/>
      <protection hidden="1"/>
    </xf>
    <xf numFmtId="167" fontId="26" fillId="0" borderId="0" xfId="1" applyNumberFormat="1" applyFont="1" applyFill="1" applyAlignment="1" applyProtection="1">
      <alignment horizontal="left" vertical="top" wrapText="1"/>
      <protection hidden="1"/>
    </xf>
    <xf numFmtId="0" fontId="28" fillId="2" borderId="2" xfId="1" applyNumberFormat="1" applyFont="1" applyFill="1" applyBorder="1" applyAlignment="1" applyProtection="1">
      <alignment vertical="center" wrapText="1"/>
      <protection hidden="1"/>
    </xf>
    <xf numFmtId="0" fontId="28" fillId="0" borderId="7" xfId="1" applyNumberFormat="1" applyFont="1" applyBorder="1" applyAlignment="1" applyProtection="1">
      <alignment vertical="center" wrapText="1"/>
      <protection hidden="1"/>
    </xf>
    <xf numFmtId="0" fontId="28" fillId="0" borderId="2" xfId="1" applyNumberFormat="1" applyFont="1" applyBorder="1" applyAlignment="1" applyProtection="1">
      <alignment horizontal="left" vertical="top" wrapText="1"/>
      <protection hidden="1"/>
    </xf>
    <xf numFmtId="167" fontId="33" fillId="0" borderId="2" xfId="1" applyNumberFormat="1" applyFont="1" applyFill="1" applyBorder="1" applyAlignment="1" applyProtection="1">
      <alignment vertical="center" wrapText="1"/>
      <protection hidden="1"/>
    </xf>
    <xf numFmtId="0" fontId="28" fillId="0" borderId="0" xfId="1" applyNumberFormat="1" applyFont="1" applyAlignment="1" applyProtection="1">
      <alignment vertical="center" wrapText="1"/>
      <protection hidden="1"/>
    </xf>
    <xf numFmtId="0" fontId="36" fillId="0" borderId="0" xfId="1" applyNumberFormat="1" applyFont="1" applyAlignment="1" applyProtection="1">
      <alignment vertical="center" wrapText="1"/>
      <protection hidden="1"/>
    </xf>
    <xf numFmtId="167" fontId="36" fillId="0" borderId="0" xfId="1" applyNumberFormat="1" applyFont="1" applyAlignment="1" applyProtection="1">
      <alignment vertical="center" wrapText="1"/>
      <protection hidden="1"/>
    </xf>
    <xf numFmtId="0" fontId="1" fillId="0" borderId="0" xfId="36" applyFill="1"/>
    <xf numFmtId="0" fontId="1" fillId="0" borderId="0" xfId="36"/>
    <xf numFmtId="0" fontId="1" fillId="10" borderId="0" xfId="36" applyFill="1"/>
    <xf numFmtId="0" fontId="25" fillId="10" borderId="0" xfId="36" applyFont="1" applyFill="1" applyAlignment="1">
      <alignment vertical="top"/>
    </xf>
    <xf numFmtId="0" fontId="30" fillId="0" borderId="0" xfId="36" applyFont="1" applyFill="1" applyAlignment="1" applyProtection="1">
      <alignment horizontal="right" vertical="center"/>
      <protection locked="0"/>
    </xf>
    <xf numFmtId="0" fontId="49" fillId="7" borderId="0" xfId="26" applyFont="1" applyFill="1" applyBorder="1" applyProtection="1">
      <protection hidden="1"/>
    </xf>
    <xf numFmtId="165" fontId="57" fillId="0" borderId="0" xfId="4" applyNumberFormat="1" applyFont="1" applyBorder="1" applyAlignment="1" applyProtection="1">
      <alignment horizontal="right" vertical="top"/>
      <protection hidden="1"/>
    </xf>
    <xf numFmtId="165" fontId="57" fillId="0" borderId="0" xfId="4" applyNumberFormat="1" applyFont="1" applyBorder="1" applyAlignment="1" applyProtection="1">
      <alignment horizontal="left" vertical="top"/>
      <protection hidden="1"/>
    </xf>
    <xf numFmtId="0" fontId="49" fillId="7" borderId="0" xfId="26" applyFont="1" applyFill="1" applyBorder="1" applyAlignment="1" applyProtection="1">
      <alignment horizontal="left"/>
      <protection hidden="1"/>
    </xf>
    <xf numFmtId="165" fontId="57" fillId="0" borderId="0" xfId="4" applyNumberFormat="1" applyFont="1" applyFill="1" applyBorder="1" applyAlignment="1" applyProtection="1">
      <alignment horizontal="left" vertical="top"/>
      <protection hidden="1"/>
    </xf>
    <xf numFmtId="0" fontId="49" fillId="0" borderId="0" xfId="26" applyFont="1" applyFill="1" applyBorder="1" applyAlignment="1" applyProtection="1">
      <alignment horizontal="left"/>
      <protection hidden="1"/>
    </xf>
    <xf numFmtId="0" fontId="50" fillId="9" borderId="10" xfId="0" applyFont="1" applyFill="1" applyBorder="1" applyAlignment="1" applyProtection="1">
      <alignment horizontal="left" vertical="center"/>
      <protection locked="0"/>
    </xf>
    <xf numFmtId="0" fontId="50" fillId="9" borderId="22" xfId="0" applyFont="1" applyFill="1" applyBorder="1" applyAlignment="1" applyProtection="1">
      <alignment horizontal="left" vertical="center"/>
      <protection locked="0"/>
    </xf>
    <xf numFmtId="0" fontId="54" fillId="0" borderId="0" xfId="15" applyFont="1" applyBorder="1" applyAlignment="1" applyProtection="1">
      <alignment vertical="center"/>
      <protection hidden="1"/>
    </xf>
    <xf numFmtId="0" fontId="55" fillId="0" borderId="3" xfId="15" applyFont="1" applyBorder="1" applyAlignment="1" applyProtection="1">
      <alignment horizontal="left" vertical="center"/>
      <protection hidden="1"/>
    </xf>
    <xf numFmtId="0" fontId="55" fillId="0" borderId="3" xfId="15" applyFont="1" applyBorder="1" applyAlignment="1" applyProtection="1">
      <alignment vertical="center"/>
      <protection hidden="1"/>
    </xf>
    <xf numFmtId="0" fontId="58" fillId="0" borderId="3" xfId="15" applyFont="1" applyBorder="1" applyAlignment="1" applyProtection="1">
      <alignment horizontal="right" vertical="center"/>
    </xf>
    <xf numFmtId="0" fontId="56" fillId="0" borderId="0" xfId="15" applyFont="1" applyBorder="1" applyProtection="1">
      <protection hidden="1"/>
    </xf>
    <xf numFmtId="0" fontId="56" fillId="0" borderId="0" xfId="15" applyFont="1" applyProtection="1">
      <protection hidden="1"/>
    </xf>
    <xf numFmtId="0" fontId="49" fillId="0" borderId="0" xfId="15" applyFont="1" applyBorder="1" applyProtection="1">
      <protection hidden="1"/>
    </xf>
    <xf numFmtId="0" fontId="59" fillId="0" borderId="0" xfId="15" applyFont="1" applyBorder="1" applyAlignment="1" applyProtection="1">
      <alignment horizontal="left" vertical="center"/>
      <protection hidden="1"/>
    </xf>
    <xf numFmtId="0" fontId="58" fillId="0" borderId="4" xfId="15" applyFont="1" applyBorder="1" applyAlignment="1" applyProtection="1">
      <alignment vertical="top"/>
      <protection hidden="1"/>
    </xf>
    <xf numFmtId="0" fontId="49" fillId="0" borderId="0" xfId="15" applyFont="1" applyProtection="1">
      <protection hidden="1"/>
    </xf>
    <xf numFmtId="0" fontId="60" fillId="6" borderId="21" xfId="26" applyFont="1" applyFill="1" applyBorder="1" applyProtection="1">
      <protection hidden="1"/>
    </xf>
    <xf numFmtId="14" fontId="49" fillId="9" borderId="21" xfId="26" applyNumberFormat="1" applyFont="1" applyFill="1" applyBorder="1" applyAlignment="1" applyProtection="1">
      <alignment horizontal="left" vertical="top"/>
      <protection locked="0"/>
    </xf>
    <xf numFmtId="0" fontId="60" fillId="6" borderId="21" xfId="26" applyFont="1" applyFill="1" applyBorder="1" applyAlignment="1" applyProtection="1">
      <alignment horizontal="left" vertical="top"/>
      <protection hidden="1"/>
    </xf>
    <xf numFmtId="14" fontId="60" fillId="9" borderId="21" xfId="26" applyNumberFormat="1" applyFont="1" applyFill="1" applyBorder="1" applyAlignment="1" applyProtection="1">
      <alignment horizontal="left" vertical="top"/>
      <protection locked="0"/>
    </xf>
    <xf numFmtId="0" fontId="60" fillId="6" borderId="10" xfId="26" applyFont="1" applyFill="1" applyBorder="1" applyProtection="1">
      <protection hidden="1"/>
    </xf>
    <xf numFmtId="0" fontId="60" fillId="9" borderId="10" xfId="26" applyFont="1" applyFill="1" applyBorder="1" applyAlignment="1" applyProtection="1">
      <alignment horizontal="left" vertical="top"/>
      <protection locked="0"/>
    </xf>
    <xf numFmtId="14" fontId="49" fillId="9" borderId="10" xfId="26" applyNumberFormat="1" applyFont="1" applyFill="1" applyBorder="1" applyAlignment="1" applyProtection="1">
      <alignment horizontal="left" vertical="top"/>
      <protection locked="0"/>
    </xf>
    <xf numFmtId="0" fontId="49" fillId="9" borderId="10" xfId="26" applyFont="1" applyFill="1" applyBorder="1" applyAlignment="1" applyProtection="1">
      <alignment horizontal="left" vertical="top"/>
      <protection locked="0"/>
    </xf>
    <xf numFmtId="9" fontId="49" fillId="9" borderId="15" xfId="26" applyNumberFormat="1" applyFont="1" applyFill="1" applyBorder="1" applyAlignment="1" applyProtection="1">
      <alignment horizontal="left" vertical="top"/>
      <protection locked="0"/>
    </xf>
    <xf numFmtId="9" fontId="59" fillId="9" borderId="10" xfId="25" applyFont="1" applyFill="1" applyBorder="1" applyAlignment="1" applyProtection="1">
      <alignment horizontal="left" vertical="top" indent="1"/>
      <protection hidden="1"/>
    </xf>
    <xf numFmtId="0" fontId="60" fillId="6" borderId="22" xfId="26" applyFont="1" applyFill="1" applyBorder="1" applyProtection="1">
      <protection hidden="1"/>
    </xf>
    <xf numFmtId="14" fontId="49" fillId="9" borderId="22" xfId="26" applyNumberFormat="1" applyFont="1" applyFill="1" applyBorder="1" applyAlignment="1" applyProtection="1">
      <alignment horizontal="left" vertical="top"/>
      <protection locked="0"/>
    </xf>
    <xf numFmtId="14" fontId="49" fillId="9" borderId="22" xfId="26" applyNumberFormat="1" applyFont="1" applyFill="1" applyBorder="1" applyAlignment="1" applyProtection="1">
      <alignment horizontal="left" vertical="top"/>
      <protection locked="0"/>
    </xf>
    <xf numFmtId="0" fontId="49" fillId="6" borderId="21" xfId="26" applyFont="1" applyFill="1" applyBorder="1" applyAlignment="1" applyProtection="1">
      <alignment horizontal="left" vertical="top" wrapText="1"/>
      <protection hidden="1"/>
    </xf>
    <xf numFmtId="14" fontId="56" fillId="9" borderId="21" xfId="26" applyNumberFormat="1" applyFont="1" applyFill="1" applyBorder="1" applyAlignment="1" applyProtection="1">
      <alignment horizontal="left" vertical="top" wrapText="1"/>
      <protection locked="0"/>
    </xf>
    <xf numFmtId="0" fontId="49" fillId="6" borderId="10" xfId="26" applyFont="1" applyFill="1" applyBorder="1" applyAlignment="1" applyProtection="1">
      <alignment horizontal="left" vertical="top" wrapText="1"/>
      <protection hidden="1"/>
    </xf>
    <xf numFmtId="14" fontId="56" fillId="9" borderId="10" xfId="26" applyNumberFormat="1" applyFont="1" applyFill="1" applyBorder="1" applyAlignment="1" applyProtection="1">
      <alignment horizontal="left" vertical="top" wrapText="1"/>
      <protection locked="0"/>
    </xf>
    <xf numFmtId="0" fontId="49" fillId="6" borderId="22" xfId="26" applyFont="1" applyFill="1" applyBorder="1" applyAlignment="1" applyProtection="1">
      <alignment horizontal="left" vertical="top" wrapText="1"/>
      <protection hidden="1"/>
    </xf>
    <xf numFmtId="14" fontId="56" fillId="9" borderId="22" xfId="26" applyNumberFormat="1" applyFont="1" applyFill="1" applyBorder="1" applyAlignment="1" applyProtection="1">
      <alignment horizontal="left" vertical="top" wrapText="1"/>
      <protection locked="0"/>
    </xf>
    <xf numFmtId="0" fontId="52" fillId="0" borderId="0" xfId="0" applyFont="1"/>
    <xf numFmtId="9" fontId="59" fillId="0" borderId="0" xfId="15" applyNumberFormat="1" applyFont="1" applyAlignment="1" applyProtection="1">
      <alignment horizontal="left" indent="1"/>
      <protection hidden="1"/>
    </xf>
    <xf numFmtId="0" fontId="49" fillId="0" borderId="0" xfId="15" applyFont="1" applyAlignment="1" applyProtection="1">
      <alignment horizontal="left" vertical="center"/>
      <protection hidden="1"/>
    </xf>
    <xf numFmtId="0" fontId="61" fillId="8" borderId="0" xfId="18" applyFont="1" applyFill="1" applyBorder="1" applyAlignment="1" applyProtection="1">
      <alignment horizontal="center" vertical="center" wrapText="1"/>
      <protection hidden="1"/>
    </xf>
    <xf numFmtId="0" fontId="61" fillId="8" borderId="0" xfId="18" applyFont="1" applyFill="1" applyBorder="1" applyAlignment="1" applyProtection="1">
      <alignment horizontal="left" vertical="center"/>
      <protection hidden="1"/>
    </xf>
    <xf numFmtId="0" fontId="62" fillId="8" borderId="0" xfId="18" applyFont="1" applyFill="1" applyBorder="1" applyAlignment="1" applyProtection="1">
      <alignment horizontal="left" vertical="center" wrapText="1"/>
      <protection hidden="1"/>
    </xf>
    <xf numFmtId="0" fontId="63" fillId="8" borderId="0" xfId="18" applyFont="1" applyFill="1" applyBorder="1" applyAlignment="1" applyProtection="1">
      <alignment horizontal="left" vertical="center" wrapText="1"/>
      <protection hidden="1"/>
    </xf>
    <xf numFmtId="9" fontId="62" fillId="8" borderId="0" xfId="18" applyNumberFormat="1" applyFont="1" applyFill="1" applyBorder="1" applyAlignment="1" applyProtection="1">
      <alignment horizontal="left" vertical="center" wrapText="1" indent="1"/>
      <protection hidden="1"/>
    </xf>
    <xf numFmtId="165" fontId="64" fillId="0" borderId="12" xfId="18" applyNumberFormat="1" applyFont="1" applyFill="1" applyBorder="1" applyAlignment="1" applyProtection="1">
      <alignment horizontal="center" vertical="center" wrapText="1"/>
      <protection hidden="1"/>
    </xf>
    <xf numFmtId="0" fontId="51" fillId="0" borderId="13" xfId="3" applyNumberFormat="1" applyFont="1" applyFill="1" applyBorder="1" applyAlignment="1" applyProtection="1">
      <alignment horizontal="left" vertical="center" wrapText="1"/>
      <protection locked="0"/>
    </xf>
    <xf numFmtId="9" fontId="51" fillId="0" borderId="14" xfId="25" applyNumberFormat="1" applyFont="1" applyFill="1" applyBorder="1" applyAlignment="1" applyProtection="1">
      <alignment horizontal="left" vertical="center" wrapText="1" indent="1"/>
      <protection locked="0"/>
    </xf>
    <xf numFmtId="165" fontId="64" fillId="0" borderId="15" xfId="18" applyNumberFormat="1" applyFont="1" applyFill="1" applyBorder="1" applyAlignment="1" applyProtection="1">
      <alignment horizontal="center" vertical="center" wrapText="1"/>
      <protection hidden="1"/>
    </xf>
    <xf numFmtId="0" fontId="51" fillId="0" borderId="16" xfId="18" applyNumberFormat="1" applyFont="1" applyFill="1" applyBorder="1" applyAlignment="1" applyProtection="1">
      <alignment horizontal="left" vertical="center" wrapText="1"/>
      <protection locked="0"/>
    </xf>
    <xf numFmtId="9" fontId="51" fillId="0" borderId="17" xfId="25" applyNumberFormat="1" applyFont="1" applyFill="1" applyBorder="1" applyAlignment="1" applyProtection="1">
      <alignment horizontal="left" vertical="center" wrapText="1" indent="1"/>
      <protection locked="0"/>
    </xf>
    <xf numFmtId="0" fontId="51" fillId="0" borderId="16" xfId="3" applyNumberFormat="1" applyFont="1" applyFill="1" applyBorder="1" applyAlignment="1" applyProtection="1">
      <alignment horizontal="left" vertical="center" wrapText="1"/>
      <protection locked="0"/>
    </xf>
    <xf numFmtId="165" fontId="64" fillId="0" borderId="18" xfId="18" applyNumberFormat="1" applyFont="1" applyFill="1" applyBorder="1" applyAlignment="1" applyProtection="1">
      <alignment horizontal="center" vertical="center" wrapText="1"/>
      <protection hidden="1"/>
    </xf>
    <xf numFmtId="0" fontId="51" fillId="0" borderId="19" xfId="3" applyNumberFormat="1" applyFont="1" applyFill="1" applyBorder="1" applyAlignment="1" applyProtection="1">
      <alignment horizontal="left" vertical="center" wrapText="1"/>
      <protection locked="0"/>
    </xf>
    <xf numFmtId="9" fontId="51" fillId="0" borderId="20" xfId="25" applyNumberFormat="1" applyFont="1" applyFill="1" applyBorder="1" applyAlignment="1" applyProtection="1">
      <alignment horizontal="left" vertical="center" wrapText="1" indent="1"/>
      <protection locked="0"/>
    </xf>
    <xf numFmtId="9" fontId="51" fillId="0" borderId="14" xfId="25" applyFont="1" applyFill="1" applyBorder="1" applyAlignment="1" applyProtection="1">
      <alignment horizontal="left" vertical="center" wrapText="1" indent="1"/>
      <protection locked="0"/>
    </xf>
    <xf numFmtId="9" fontId="51" fillId="0" borderId="17" xfId="25" applyFont="1" applyFill="1" applyBorder="1" applyAlignment="1" applyProtection="1">
      <alignment horizontal="left" vertical="center" wrapText="1" indent="1"/>
      <protection locked="0"/>
    </xf>
    <xf numFmtId="9" fontId="51" fillId="0" borderId="20" xfId="25" applyFont="1" applyFill="1" applyBorder="1" applyAlignment="1" applyProtection="1">
      <alignment horizontal="left" vertical="center" wrapText="1" indent="1"/>
      <protection locked="0"/>
    </xf>
    <xf numFmtId="0" fontId="61" fillId="8" borderId="0" xfId="26" applyFont="1" applyFill="1" applyBorder="1" applyAlignment="1" applyProtection="1">
      <alignment horizontal="left" vertical="center" wrapText="1"/>
      <protection hidden="1"/>
    </xf>
    <xf numFmtId="0" fontId="61" fillId="8" borderId="0" xfId="26" applyFont="1" applyFill="1" applyBorder="1" applyAlignment="1" applyProtection="1">
      <alignment vertical="center"/>
      <protection hidden="1"/>
    </xf>
    <xf numFmtId="0" fontId="65" fillId="8" borderId="0" xfId="26" applyFont="1" applyFill="1" applyBorder="1" applyAlignment="1" applyProtection="1">
      <alignment vertical="center" wrapText="1"/>
      <protection hidden="1"/>
    </xf>
    <xf numFmtId="0" fontId="53" fillId="8" borderId="0" xfId="26" applyFont="1" applyFill="1" applyBorder="1" applyAlignment="1" applyProtection="1">
      <alignment horizontal="left"/>
      <protection hidden="1"/>
    </xf>
    <xf numFmtId="0" fontId="66" fillId="9" borderId="13" xfId="3" applyFont="1" applyFill="1" applyBorder="1" applyAlignment="1" applyProtection="1">
      <alignment horizontal="left" vertical="top" wrapText="1"/>
      <protection locked="0"/>
    </xf>
    <xf numFmtId="0" fontId="51" fillId="9" borderId="13" xfId="3" applyFont="1" applyFill="1" applyBorder="1" applyAlignment="1" applyProtection="1">
      <alignment horizontal="left" vertical="top" wrapText="1"/>
      <protection locked="0"/>
    </xf>
    <xf numFmtId="0" fontId="51" fillId="9" borderId="14" xfId="3" applyFont="1" applyFill="1" applyBorder="1" applyAlignment="1" applyProtection="1">
      <alignment horizontal="left" vertical="top" wrapText="1"/>
      <protection locked="0"/>
    </xf>
    <xf numFmtId="0" fontId="66" fillId="9" borderId="16" xfId="3" applyFont="1" applyFill="1" applyBorder="1" applyAlignment="1" applyProtection="1">
      <alignment horizontal="left" vertical="top" wrapText="1"/>
      <protection locked="0"/>
    </xf>
    <xf numFmtId="0" fontId="51" fillId="9" borderId="16" xfId="3" applyFont="1" applyFill="1" applyBorder="1" applyAlignment="1" applyProtection="1">
      <alignment horizontal="left" vertical="top" wrapText="1"/>
      <protection locked="0"/>
    </xf>
    <xf numFmtId="0" fontId="51" fillId="9" borderId="17" xfId="3" applyFont="1" applyFill="1" applyBorder="1" applyAlignment="1" applyProtection="1">
      <alignment horizontal="left" vertical="top" wrapText="1"/>
      <protection locked="0"/>
    </xf>
    <xf numFmtId="0" fontId="66" fillId="9" borderId="19" xfId="3" applyFont="1" applyFill="1" applyBorder="1" applyAlignment="1" applyProtection="1">
      <alignment horizontal="left" vertical="top" wrapText="1"/>
      <protection locked="0"/>
    </xf>
    <xf numFmtId="0" fontId="51" fillId="9" borderId="19" xfId="3" applyFont="1" applyFill="1" applyBorder="1" applyAlignment="1" applyProtection="1">
      <alignment horizontal="left" vertical="top" wrapText="1"/>
      <protection locked="0"/>
    </xf>
    <xf numFmtId="0" fontId="51" fillId="9" borderId="20" xfId="3" applyFont="1" applyFill="1" applyBorder="1" applyAlignment="1" applyProtection="1">
      <alignment horizontal="left" vertical="top" wrapText="1"/>
      <protection locked="0"/>
    </xf>
    <xf numFmtId="0" fontId="61" fillId="8" borderId="0" xfId="26" applyFont="1" applyFill="1" applyBorder="1" applyAlignment="1" applyProtection="1">
      <alignment vertical="center" wrapText="1"/>
      <protection hidden="1"/>
    </xf>
    <xf numFmtId="0" fontId="67" fillId="8" borderId="0" xfId="26" applyFont="1" applyFill="1" applyBorder="1" applyAlignment="1" applyProtection="1">
      <alignment horizontal="left"/>
      <protection hidden="1"/>
    </xf>
    <xf numFmtId="0" fontId="49" fillId="6" borderId="13" xfId="26" applyFont="1" applyFill="1" applyBorder="1" applyAlignment="1" applyProtection="1">
      <alignment horizontal="left" vertical="top" wrapText="1"/>
      <protection locked="0"/>
    </xf>
    <xf numFmtId="0" fontId="49" fillId="6" borderId="14" xfId="26" applyFont="1" applyFill="1" applyBorder="1" applyAlignment="1" applyProtection="1">
      <alignment horizontal="left" vertical="top" wrapText="1"/>
      <protection locked="0"/>
    </xf>
    <xf numFmtId="0" fontId="49" fillId="6" borderId="16" xfId="26" applyFont="1" applyFill="1" applyBorder="1" applyAlignment="1" applyProtection="1">
      <alignment horizontal="left" vertical="top" wrapText="1"/>
      <protection locked="0"/>
    </xf>
    <xf numFmtId="0" fontId="49" fillId="6" borderId="17" xfId="26" applyFont="1" applyFill="1" applyBorder="1" applyAlignment="1" applyProtection="1">
      <alignment horizontal="left" vertical="top" wrapText="1"/>
      <protection locked="0"/>
    </xf>
    <xf numFmtId="0" fontId="49" fillId="6" borderId="19" xfId="26" applyFont="1" applyFill="1" applyBorder="1" applyAlignment="1" applyProtection="1">
      <alignment horizontal="left" vertical="top" wrapText="1"/>
      <protection locked="0"/>
    </xf>
    <xf numFmtId="0" fontId="49" fillId="6" borderId="20" xfId="26" applyFont="1" applyFill="1" applyBorder="1" applyAlignment="1" applyProtection="1">
      <alignment horizontal="left" vertical="top" wrapText="1"/>
      <protection locked="0"/>
    </xf>
    <xf numFmtId="165" fontId="64" fillId="0" borderId="0" xfId="18" applyNumberFormat="1" applyFont="1" applyFill="1" applyBorder="1" applyAlignment="1" applyProtection="1">
      <alignment horizontal="center" vertical="center" wrapText="1"/>
      <protection hidden="1"/>
    </xf>
    <xf numFmtId="0" fontId="51" fillId="0" borderId="0" xfId="3" applyNumberFormat="1" applyFont="1" applyFill="1" applyBorder="1" applyAlignment="1" applyProtection="1">
      <alignment horizontal="left" vertical="center" wrapText="1"/>
      <protection locked="0"/>
    </xf>
    <xf numFmtId="9" fontId="51" fillId="0" borderId="0" xfId="25" applyFont="1" applyFill="1" applyBorder="1" applyAlignment="1" applyProtection="1">
      <alignment horizontal="left" vertical="center" wrapText="1" indent="1"/>
      <protection locked="0"/>
    </xf>
    <xf numFmtId="0" fontId="51" fillId="6" borderId="21" xfId="26" applyFont="1" applyFill="1" applyBorder="1" applyAlignment="1" applyProtection="1">
      <alignment horizontal="left"/>
      <protection hidden="1"/>
    </xf>
    <xf numFmtId="0" fontId="49" fillId="6" borderId="21" xfId="26" applyFont="1" applyFill="1" applyBorder="1" applyAlignment="1" applyProtection="1">
      <alignment horizontal="left" wrapText="1"/>
      <protection hidden="1"/>
    </xf>
    <xf numFmtId="14" fontId="49" fillId="9" borderId="21" xfId="0" applyNumberFormat="1" applyFont="1" applyFill="1" applyBorder="1" applyAlignment="1" applyProtection="1">
      <alignment horizontal="left" vertical="center" indent="1"/>
      <protection locked="0"/>
    </xf>
    <xf numFmtId="0" fontId="51" fillId="6" borderId="10" xfId="26" applyFont="1" applyFill="1" applyBorder="1" applyAlignment="1" applyProtection="1">
      <alignment horizontal="left" wrapText="1"/>
      <protection hidden="1"/>
    </xf>
    <xf numFmtId="0" fontId="51" fillId="6" borderId="22" xfId="26" applyFont="1" applyFill="1" applyBorder="1" applyAlignment="1" applyProtection="1">
      <alignment horizontal="left"/>
      <protection hidden="1"/>
    </xf>
    <xf numFmtId="0" fontId="49" fillId="6" borderId="22" xfId="26" applyFont="1" applyFill="1" applyBorder="1" applyAlignment="1" applyProtection="1">
      <alignment horizontal="left" wrapText="1"/>
      <protection hidden="1"/>
    </xf>
    <xf numFmtId="0" fontId="68" fillId="0" borderId="0" xfId="0" applyFont="1" applyAlignment="1">
      <alignment horizontal="left" vertical="top"/>
    </xf>
    <xf numFmtId="0" fontId="74" fillId="0" borderId="0" xfId="15" applyFont="1" applyProtection="1">
      <protection hidden="1"/>
    </xf>
    <xf numFmtId="0" fontId="56" fillId="6" borderId="10" xfId="26" applyFont="1" applyFill="1" applyBorder="1" applyAlignment="1" applyProtection="1">
      <alignment horizontal="left" vertical="top"/>
      <protection hidden="1"/>
    </xf>
    <xf numFmtId="0" fontId="56" fillId="6" borderId="10" xfId="26" applyFont="1" applyFill="1" applyBorder="1" applyProtection="1">
      <protection hidden="1"/>
    </xf>
    <xf numFmtId="0" fontId="56" fillId="6" borderId="22" xfId="26" applyFont="1" applyFill="1" applyBorder="1" applyProtection="1">
      <protection hidden="1"/>
    </xf>
    <xf numFmtId="0" fontId="56" fillId="6" borderId="21" xfId="26" applyFont="1" applyFill="1" applyBorder="1" applyProtection="1">
      <protection hidden="1"/>
    </xf>
  </cellXfs>
  <cellStyles count="41">
    <cellStyle name="Euro" xfId="37" xr:uid="{00000000-0005-0000-0000-000003000000}"/>
    <cellStyle name="Hyperlink 2" xfId="38" xr:uid="{00000000-0005-0000-0000-000004000000}"/>
    <cellStyle name="Hyperlink 3" xfId="39" xr:uid="{00000000-0005-0000-0000-000005000000}"/>
    <cellStyle name="Hyperlink 4" xfId="40" xr:uid="{00000000-0005-0000-0000-000006000000}"/>
    <cellStyle name="Komma 2" xfId="7" xr:uid="{00000000-0005-0000-0000-000008000000}"/>
    <cellStyle name="Komma 3" xfId="24" xr:uid="{00000000-0005-0000-0000-000009000000}"/>
    <cellStyle name="Komma 3 2" xfId="35" xr:uid="{00000000-0005-0000-0000-00000A000000}"/>
    <cellStyle name="Link" xfId="3" builtinId="8"/>
    <cellStyle name="Link 2" xfId="11" xr:uid="{00000000-0005-0000-0000-00000C000000}"/>
    <cellStyle name="Normal 2" xfId="36" xr:uid="{00000000-0005-0000-0000-00000D000000}"/>
    <cellStyle name="Prozent" xfId="25" builtinId="5"/>
    <cellStyle name="Prozent 2" xfId="8" xr:uid="{00000000-0005-0000-0000-00000F000000}"/>
    <cellStyle name="Prozent 3" xfId="30" xr:uid="{00000000-0005-0000-0000-000010000000}"/>
    <cellStyle name="Standard" xfId="0" builtinId="0"/>
    <cellStyle name="Standard 10" xfId="15" xr:uid="{00000000-0005-0000-0000-000012000000}"/>
    <cellStyle name="Standard 10 2" xfId="22" xr:uid="{00000000-0005-0000-0000-000013000000}"/>
    <cellStyle name="Standard 11" xfId="16" xr:uid="{00000000-0005-0000-0000-000014000000}"/>
    <cellStyle name="Standard 12" xfId="18" xr:uid="{00000000-0005-0000-0000-000015000000}"/>
    <cellStyle name="Standard 13" xfId="19" xr:uid="{00000000-0005-0000-0000-000016000000}"/>
    <cellStyle name="Standard 14" xfId="21" xr:uid="{00000000-0005-0000-0000-000017000000}"/>
    <cellStyle name="Standard 15" xfId="23" xr:uid="{00000000-0005-0000-0000-000018000000}"/>
    <cellStyle name="Standard 15 2" xfId="34" xr:uid="{00000000-0005-0000-0000-000019000000}"/>
    <cellStyle name="Standard 16" xfId="26" xr:uid="{00000000-0005-0000-0000-00001A000000}"/>
    <cellStyle name="Standard 17" xfId="27" xr:uid="{00000000-0005-0000-0000-00001B000000}"/>
    <cellStyle name="Standard 18" xfId="31" xr:uid="{00000000-0005-0000-0000-00001C000000}"/>
    <cellStyle name="Standard 19" xfId="33" xr:uid="{00000000-0005-0000-0000-00001D000000}"/>
    <cellStyle name="Standard 2" xfId="4" xr:uid="{00000000-0005-0000-0000-00001E000000}"/>
    <cellStyle name="Standard 3" xfId="2" xr:uid="{00000000-0005-0000-0000-00001F000000}"/>
    <cellStyle name="Standard 3 2" xfId="1" xr:uid="{00000000-0005-0000-0000-000020000000}"/>
    <cellStyle name="Standard 3 2 2" xfId="17" xr:uid="{00000000-0005-0000-0000-000021000000}"/>
    <cellStyle name="Standard 3 2 3" xfId="29" xr:uid="{00000000-0005-0000-0000-000022000000}"/>
    <cellStyle name="Standard 4" xfId="6" xr:uid="{00000000-0005-0000-0000-000023000000}"/>
    <cellStyle name="Standard 5" xfId="9" xr:uid="{00000000-0005-0000-0000-000024000000}"/>
    <cellStyle name="Standard 6" xfId="10" xr:uid="{00000000-0005-0000-0000-000025000000}"/>
    <cellStyle name="Standard 6 2" xfId="20" xr:uid="{00000000-0005-0000-0000-000026000000}"/>
    <cellStyle name="Standard 7" xfId="12" xr:uid="{00000000-0005-0000-0000-000027000000}"/>
    <cellStyle name="Standard 8" xfId="13" xr:uid="{00000000-0005-0000-0000-000028000000}"/>
    <cellStyle name="Standard 9" xfId="14" xr:uid="{00000000-0005-0000-0000-000029000000}"/>
    <cellStyle name="Standard 9 2" xfId="28" xr:uid="{00000000-0005-0000-0000-00002A000000}"/>
    <cellStyle name="Währung 2" xfId="5" xr:uid="{00000000-0005-0000-0000-00002B000000}"/>
    <cellStyle name="Währung 3" xfId="32" xr:uid="{00000000-0005-0000-0000-00002C000000}"/>
  </cellStyles>
  <dxfs count="4">
    <dxf>
      <fill>
        <patternFill>
          <bgColor theme="0"/>
        </patternFill>
      </fill>
    </dxf>
    <dxf>
      <fill>
        <patternFill>
          <bgColor theme="0" tint="-0.14996795556505021"/>
        </patternFill>
      </fill>
    </dxf>
    <dxf>
      <fill>
        <patternFill>
          <bgColor theme="0"/>
        </patternFill>
      </fill>
    </dxf>
    <dxf>
      <fill>
        <patternFill>
          <bgColor theme="0" tint="-0.14996795556505021"/>
        </patternFill>
      </fill>
    </dxf>
  </dxfs>
  <tableStyles count="0" defaultTableStyle="TableStyleMedium2" defaultPivotStyle="PivotStyleLight16"/>
  <colors>
    <mruColors>
      <color rgb="FFE8E5D4"/>
      <color rgb="FFE9E6D7"/>
      <color rgb="FF4E81BE"/>
      <color rgb="FF3D6CA5"/>
      <color rgb="FFE8E8E8"/>
      <color rgb="FFFFFF99"/>
      <color rgb="FF1D324B"/>
      <color rgb="FF6A645A"/>
      <color rgb="FF5D584F"/>
      <color rgb="FF7E78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2" dropStyle="combo" dx="16" fmlaLink="' '!$B$4" fmlaRange="' '!$Z$7:$Z$8" noThreeD="1" sel="2" val="0"/>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Logo!D6"/><Relationship Id="rId1" Type="http://schemas.openxmlformats.org/officeDocument/2006/relationships/hyperlink" Target="http://www.2imanagement.ch/?id=57&amp;helpdesk&amp;topic=116"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hyperlink" Target="#MenuHRM!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904875</xdr:colOff>
          <xdr:row>1</xdr:row>
          <xdr:rowOff>38100</xdr:rowOff>
        </xdr:from>
        <xdr:to>
          <xdr:col>8</xdr:col>
          <xdr:colOff>0</xdr:colOff>
          <xdr:row>1</xdr:row>
          <xdr:rowOff>209550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E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oneCellAnchor>
    <xdr:from>
      <xdr:col>6</xdr:col>
      <xdr:colOff>676275</xdr:colOff>
      <xdr:row>1</xdr:row>
      <xdr:rowOff>38100</xdr:rowOff>
    </xdr:from>
    <xdr:ext cx="172800" cy="172800"/>
    <xdr:grpSp>
      <xdr:nvGrpSpPr>
        <xdr:cNvPr id="9" name="Gruppieren 8">
          <a:hlinkClick xmlns:r="http://schemas.openxmlformats.org/officeDocument/2006/relationships" r:id="rId1"/>
          <a:extLst>
            <a:ext uri="{FF2B5EF4-FFF2-40B4-BE49-F238E27FC236}">
              <a16:creationId xmlns:a16="http://schemas.microsoft.com/office/drawing/2014/main" id="{00000000-0008-0000-0E00-000009000000}"/>
            </a:ext>
          </a:extLst>
        </xdr:cNvPr>
        <xdr:cNvGrpSpPr/>
      </xdr:nvGrpSpPr>
      <xdr:grpSpPr>
        <a:xfrm>
          <a:off x="6124575" y="600075"/>
          <a:ext cx="172800" cy="172800"/>
          <a:chOff x="8105775" y="571500"/>
          <a:chExt cx="172800" cy="172800"/>
        </a:xfrm>
      </xdr:grpSpPr>
      <xdr:sp macro="" textlink="">
        <xdr:nvSpPr>
          <xdr:cNvPr id="10" name="Rechteck 9">
            <a:extLst>
              <a:ext uri="{FF2B5EF4-FFF2-40B4-BE49-F238E27FC236}">
                <a16:creationId xmlns:a16="http://schemas.microsoft.com/office/drawing/2014/main" id="{00000000-0008-0000-0E00-00000A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11" name="Textfeld 10">
            <a:extLst>
              <a:ext uri="{FF2B5EF4-FFF2-40B4-BE49-F238E27FC236}">
                <a16:creationId xmlns:a16="http://schemas.microsoft.com/office/drawing/2014/main" id="{00000000-0008-0000-0E00-00000B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oneCellAnchor>
  <mc:AlternateContent xmlns:mc="http://schemas.openxmlformats.org/markup-compatibility/2006">
    <mc:Choice xmlns:a14="http://schemas.microsoft.com/office/drawing/2010/main" Requires="a14">
      <xdr:twoCellAnchor editAs="oneCell">
        <xdr:from>
          <xdr:col>5</xdr:col>
          <xdr:colOff>828675</xdr:colOff>
          <xdr:row>0</xdr:row>
          <xdr:rowOff>19050</xdr:rowOff>
        </xdr:from>
        <xdr:to>
          <xdr:col>7</xdr:col>
          <xdr:colOff>700174</xdr:colOff>
          <xdr:row>0</xdr:row>
          <xdr:rowOff>552450</xdr:rowOff>
        </xdr:to>
        <xdr:pic>
          <xdr:nvPicPr>
            <xdr:cNvPr id="13" name="Grafik 59">
              <a:hlinkClick xmlns:r="http://schemas.openxmlformats.org/officeDocument/2006/relationships" r:id="rId2" tooltip="Logo"/>
              <a:extLst>
                <a:ext uri="{FF2B5EF4-FFF2-40B4-BE49-F238E27FC236}">
                  <a16:creationId xmlns:a16="http://schemas.microsoft.com/office/drawing/2014/main" id="{E84A70ED-9BE5-4EA0-8938-2A4560BFDB13}"/>
                </a:ext>
              </a:extLst>
            </xdr:cNvPr>
            <xdr:cNvPicPr>
              <a:picLocks noChangeAspect="1" noChangeArrowheads="1"/>
              <a:extLst>
                <a:ext uri="{84589F7E-364E-4C9E-8A38-B11213B215E9}">
                  <a14:cameraTool cellRange="Logo!$D$6" spid="_x0000_s3183"/>
                </a:ext>
              </a:extLst>
            </xdr:cNvPicPr>
          </xdr:nvPicPr>
          <xdr:blipFill>
            <a:blip xmlns:r="http://schemas.openxmlformats.org/officeDocument/2006/relationships" r:embed="rId3"/>
            <a:srcRect/>
            <a:stretch>
              <a:fillRect/>
            </a:stretch>
          </xdr:blipFill>
          <xdr:spPr bwMode="auto">
            <a:xfrm>
              <a:off x="5000625" y="19050"/>
              <a:ext cx="2205124" cy="533400"/>
            </a:xfrm>
            <a:prstGeom prst="rect">
              <a:avLst/>
            </a:prstGeom>
            <a:solidFill>
              <a:schemeClr val="bg1"/>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0</xdr:col>
      <xdr:colOff>419250</xdr:colOff>
      <xdr:row>2</xdr:row>
      <xdr:rowOff>64480</xdr:rowOff>
    </xdr:to>
    <xdr:grpSp>
      <xdr:nvGrpSpPr>
        <xdr:cNvPr id="2" name="Gruppieren 1">
          <a:hlinkClick xmlns:r="http://schemas.openxmlformats.org/officeDocument/2006/relationships" r:id="rId1"/>
          <a:extLst>
            <a:ext uri="{FF2B5EF4-FFF2-40B4-BE49-F238E27FC236}">
              <a16:creationId xmlns:a16="http://schemas.microsoft.com/office/drawing/2014/main" id="{00000000-0008-0000-5C00-000002000000}"/>
            </a:ext>
          </a:extLst>
        </xdr:cNvPr>
        <xdr:cNvGrpSpPr/>
      </xdr:nvGrpSpPr>
      <xdr:grpSpPr>
        <a:xfrm>
          <a:off x="95250" y="104775"/>
          <a:ext cx="324000" cy="340705"/>
          <a:chOff x="12729063" y="1298331"/>
          <a:chExt cx="324000" cy="323267"/>
        </a:xfrm>
      </xdr:grpSpPr>
      <xdr:sp macro="" textlink="">
        <xdr:nvSpPr>
          <xdr:cNvPr id="3" name="Rechteck 2">
            <a:extLst>
              <a:ext uri="{FF2B5EF4-FFF2-40B4-BE49-F238E27FC236}">
                <a16:creationId xmlns:a16="http://schemas.microsoft.com/office/drawing/2014/main" id="{00000000-0008-0000-5C00-000003000000}"/>
              </a:ext>
            </a:extLst>
          </xdr:cNvPr>
          <xdr:cNvSpPr>
            <a:spLocks noChangeAspect="1"/>
          </xdr:cNvSpPr>
        </xdr:nvSpPr>
        <xdr:spPr>
          <a:xfrm>
            <a:off x="12729063" y="1298331"/>
            <a:ext cx="324000" cy="323267"/>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pic>
        <xdr:nvPicPr>
          <xdr:cNvPr id="4" name="Grafik 3" descr="http://www.clker.com/cliparts/Z/I/5/L/X/x/white-house-md.png">
            <a:extLst>
              <a:ext uri="{FF2B5EF4-FFF2-40B4-BE49-F238E27FC236}">
                <a16:creationId xmlns:a16="http://schemas.microsoft.com/office/drawing/2014/main" id="{00000000-0008-0000-5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86214" y="1345223"/>
            <a:ext cx="228255" cy="216000"/>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oneCell">
    <xdr:from>
      <xdr:col>3</xdr:col>
      <xdr:colOff>815350</xdr:colOff>
      <xdr:row>5</xdr:row>
      <xdr:rowOff>138112</xdr:rowOff>
    </xdr:from>
    <xdr:to>
      <xdr:col>3</xdr:col>
      <xdr:colOff>2308768</xdr:colOff>
      <xdr:row>5</xdr:row>
      <xdr:rowOff>387760</xdr:rowOff>
    </xdr:to>
    <xdr:pic>
      <xdr:nvPicPr>
        <xdr:cNvPr id="5" name="Grafik 6">
          <a:extLst>
            <a:ext uri="{FF2B5EF4-FFF2-40B4-BE49-F238E27FC236}">
              <a16:creationId xmlns:a16="http://schemas.microsoft.com/office/drawing/2014/main" id="{00000000-0008-0000-5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15563" y="985837"/>
          <a:ext cx="1493418" cy="2496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erge/Dropbox/@fileswork/@iManagement/03_ProjectManage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Projektmgmt"/>
      <sheetName val="Projektauftrag"/>
      <sheetName val="Grobplan"/>
      <sheetName val="Detailplan"/>
      <sheetName val="Detailplan_Uebersicht"/>
      <sheetName val="Projektstand"/>
      <sheetName val="Projektabschluss"/>
      <sheetName val="Projektteam"/>
      <sheetName val="Adresses"/>
      <sheetName val="Organigramm"/>
      <sheetName val="Sitzungen"/>
      <sheetName val="Projektbudget"/>
      <sheetName val="Grobkonzept"/>
      <sheetName val="Detailkonzept"/>
      <sheetName val="Projektcontrolling"/>
      <sheetName val="Notizen"/>
      <sheetName val="Swot-Analyse"/>
      <sheetName val="Risikomgmt"/>
      <sheetName val="Kommunikation"/>
      <sheetName val="Machbarkeit"/>
      <sheetName val="Fishbone"/>
      <sheetName val="Kalender"/>
      <sheetName val="Help"/>
      <sheetName val="Logo"/>
    </sheetNames>
    <sheetDataSet>
      <sheetData sheetId="0">
        <row r="4">
          <cell r="Z4">
            <v>69763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Design1">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defPPr algn="ctr">
          <a:defRPr sz="1100" baseline="0"/>
        </a:defPPr>
      </a:lstStyle>
      <a:style>
        <a:lnRef idx="1">
          <a:schemeClr val="accent1"/>
        </a:lnRef>
        <a:fillRef idx="2">
          <a:schemeClr val="accent1"/>
        </a:fillRef>
        <a:effectRef idx="1">
          <a:schemeClr val="accent1"/>
        </a:effectRef>
        <a:fontRef idx="minor">
          <a:schemeClr val="dk1"/>
        </a:fontRef>
      </a: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3300"/>
  </sheetPr>
  <dimension ref="A1:Z2244"/>
  <sheetViews>
    <sheetView zoomScaleNormal="100" workbookViewId="0">
      <selection activeCell="B1" sqref="B1:B1048576"/>
    </sheetView>
  </sheetViews>
  <sheetFormatPr baseColWidth="10" defaultColWidth="11.42578125" defaultRowHeight="12.75" x14ac:dyDescent="0.2"/>
  <cols>
    <col min="1" max="1" width="46.85546875" style="16" customWidth="1"/>
    <col min="2" max="2" width="0.7109375" style="21" customWidth="1"/>
    <col min="3" max="3" width="50.28515625" style="16" customWidth="1"/>
    <col min="4" max="4" width="49.85546875" style="16" customWidth="1"/>
    <col min="5" max="5" width="46.85546875" style="16" customWidth="1"/>
    <col min="6" max="6" width="45.42578125" style="16" customWidth="1"/>
    <col min="7" max="7" width="44.42578125" style="107" customWidth="1"/>
    <col min="8" max="8" width="22.7109375" style="15" customWidth="1"/>
    <col min="9" max="9" width="11.42578125" style="15"/>
    <col min="10" max="10" width="21.28515625" style="4" customWidth="1"/>
    <col min="11" max="11" width="11.42578125" style="15"/>
    <col min="12" max="25" width="11.42578125" style="16"/>
    <col min="26" max="26" width="11.42578125" style="16" hidden="1" customWidth="1"/>
    <col min="27" max="256" width="11.42578125" style="16"/>
    <col min="257" max="257" width="41.5703125" style="16" customWidth="1"/>
    <col min="258" max="258" width="12.85546875" style="16" customWidth="1"/>
    <col min="259" max="263" width="34" style="16" customWidth="1"/>
    <col min="264" max="512" width="11.42578125" style="16"/>
    <col min="513" max="513" width="41.5703125" style="16" customWidth="1"/>
    <col min="514" max="514" width="12.85546875" style="16" customWidth="1"/>
    <col min="515" max="519" width="34" style="16" customWidth="1"/>
    <col min="520" max="768" width="11.42578125" style="16"/>
    <col min="769" max="769" width="41.5703125" style="16" customWidth="1"/>
    <col min="770" max="770" width="12.85546875" style="16" customWidth="1"/>
    <col min="771" max="775" width="34" style="16" customWidth="1"/>
    <col min="776" max="1024" width="11.42578125" style="16"/>
    <col min="1025" max="1025" width="41.5703125" style="16" customWidth="1"/>
    <col min="1026" max="1026" width="12.85546875" style="16" customWidth="1"/>
    <col min="1027" max="1031" width="34" style="16" customWidth="1"/>
    <col min="1032" max="1280" width="11.42578125" style="16"/>
    <col min="1281" max="1281" width="41.5703125" style="16" customWidth="1"/>
    <col min="1282" max="1282" width="12.85546875" style="16" customWidth="1"/>
    <col min="1283" max="1287" width="34" style="16" customWidth="1"/>
    <col min="1288" max="1536" width="11.42578125" style="16"/>
    <col min="1537" max="1537" width="41.5703125" style="16" customWidth="1"/>
    <col min="1538" max="1538" width="12.85546875" style="16" customWidth="1"/>
    <col min="1539" max="1543" width="34" style="16" customWidth="1"/>
    <col min="1544" max="1792" width="11.42578125" style="16"/>
    <col min="1793" max="1793" width="41.5703125" style="16" customWidth="1"/>
    <col min="1794" max="1794" width="12.85546875" style="16" customWidth="1"/>
    <col min="1795" max="1799" width="34" style="16" customWidth="1"/>
    <col min="1800" max="2048" width="11.42578125" style="16"/>
    <col min="2049" max="2049" width="41.5703125" style="16" customWidth="1"/>
    <col min="2050" max="2050" width="12.85546875" style="16" customWidth="1"/>
    <col min="2051" max="2055" width="34" style="16" customWidth="1"/>
    <col min="2056" max="2304" width="11.42578125" style="16"/>
    <col min="2305" max="2305" width="41.5703125" style="16" customWidth="1"/>
    <col min="2306" max="2306" width="12.85546875" style="16" customWidth="1"/>
    <col min="2307" max="2311" width="34" style="16" customWidth="1"/>
    <col min="2312" max="2560" width="11.42578125" style="16"/>
    <col min="2561" max="2561" width="41.5703125" style="16" customWidth="1"/>
    <col min="2562" max="2562" width="12.85546875" style="16" customWidth="1"/>
    <col min="2563" max="2567" width="34" style="16" customWidth="1"/>
    <col min="2568" max="2816" width="11.42578125" style="16"/>
    <col min="2817" max="2817" width="41.5703125" style="16" customWidth="1"/>
    <col min="2818" max="2818" width="12.85546875" style="16" customWidth="1"/>
    <col min="2819" max="2823" width="34" style="16" customWidth="1"/>
    <col min="2824" max="3072" width="11.42578125" style="16"/>
    <col min="3073" max="3073" width="41.5703125" style="16" customWidth="1"/>
    <col min="3074" max="3074" width="12.85546875" style="16" customWidth="1"/>
    <col min="3075" max="3079" width="34" style="16" customWidth="1"/>
    <col min="3080" max="3328" width="11.42578125" style="16"/>
    <col min="3329" max="3329" width="41.5703125" style="16" customWidth="1"/>
    <col min="3330" max="3330" width="12.85546875" style="16" customWidth="1"/>
    <col min="3331" max="3335" width="34" style="16" customWidth="1"/>
    <col min="3336" max="3584" width="11.42578125" style="16"/>
    <col min="3585" max="3585" width="41.5703125" style="16" customWidth="1"/>
    <col min="3586" max="3586" width="12.85546875" style="16" customWidth="1"/>
    <col min="3587" max="3591" width="34" style="16" customWidth="1"/>
    <col min="3592" max="3840" width="11.42578125" style="16"/>
    <col min="3841" max="3841" width="41.5703125" style="16" customWidth="1"/>
    <col min="3842" max="3842" width="12.85546875" style="16" customWidth="1"/>
    <col min="3843" max="3847" width="34" style="16" customWidth="1"/>
    <col min="3848" max="4096" width="11.42578125" style="16"/>
    <col min="4097" max="4097" width="41.5703125" style="16" customWidth="1"/>
    <col min="4098" max="4098" width="12.85546875" style="16" customWidth="1"/>
    <col min="4099" max="4103" width="34" style="16" customWidth="1"/>
    <col min="4104" max="4352" width="11.42578125" style="16"/>
    <col min="4353" max="4353" width="41.5703125" style="16" customWidth="1"/>
    <col min="4354" max="4354" width="12.85546875" style="16" customWidth="1"/>
    <col min="4355" max="4359" width="34" style="16" customWidth="1"/>
    <col min="4360" max="4608" width="11.42578125" style="16"/>
    <col min="4609" max="4609" width="41.5703125" style="16" customWidth="1"/>
    <col min="4610" max="4610" width="12.85546875" style="16" customWidth="1"/>
    <col min="4611" max="4615" width="34" style="16" customWidth="1"/>
    <col min="4616" max="4864" width="11.42578125" style="16"/>
    <col min="4865" max="4865" width="41.5703125" style="16" customWidth="1"/>
    <col min="4866" max="4866" width="12.85546875" style="16" customWidth="1"/>
    <col min="4867" max="4871" width="34" style="16" customWidth="1"/>
    <col min="4872" max="5120" width="11.42578125" style="16"/>
    <col min="5121" max="5121" width="41.5703125" style="16" customWidth="1"/>
    <col min="5122" max="5122" width="12.85546875" style="16" customWidth="1"/>
    <col min="5123" max="5127" width="34" style="16" customWidth="1"/>
    <col min="5128" max="5376" width="11.42578125" style="16"/>
    <col min="5377" max="5377" width="41.5703125" style="16" customWidth="1"/>
    <col min="5378" max="5378" width="12.85546875" style="16" customWidth="1"/>
    <col min="5379" max="5383" width="34" style="16" customWidth="1"/>
    <col min="5384" max="5632" width="11.42578125" style="16"/>
    <col min="5633" max="5633" width="41.5703125" style="16" customWidth="1"/>
    <col min="5634" max="5634" width="12.85546875" style="16" customWidth="1"/>
    <col min="5635" max="5639" width="34" style="16" customWidth="1"/>
    <col min="5640" max="5888" width="11.42578125" style="16"/>
    <col min="5889" max="5889" width="41.5703125" style="16" customWidth="1"/>
    <col min="5890" max="5890" width="12.85546875" style="16" customWidth="1"/>
    <col min="5891" max="5895" width="34" style="16" customWidth="1"/>
    <col min="5896" max="6144" width="11.42578125" style="16"/>
    <col min="6145" max="6145" width="41.5703125" style="16" customWidth="1"/>
    <col min="6146" max="6146" width="12.85546875" style="16" customWidth="1"/>
    <col min="6147" max="6151" width="34" style="16" customWidth="1"/>
    <col min="6152" max="6400" width="11.42578125" style="16"/>
    <col min="6401" max="6401" width="41.5703125" style="16" customWidth="1"/>
    <col min="6402" max="6402" width="12.85546875" style="16" customWidth="1"/>
    <col min="6403" max="6407" width="34" style="16" customWidth="1"/>
    <col min="6408" max="6656" width="11.42578125" style="16"/>
    <col min="6657" max="6657" width="41.5703125" style="16" customWidth="1"/>
    <col min="6658" max="6658" width="12.85546875" style="16" customWidth="1"/>
    <col min="6659" max="6663" width="34" style="16" customWidth="1"/>
    <col min="6664" max="6912" width="11.42578125" style="16"/>
    <col min="6913" max="6913" width="41.5703125" style="16" customWidth="1"/>
    <col min="6914" max="6914" width="12.85546875" style="16" customWidth="1"/>
    <col min="6915" max="6919" width="34" style="16" customWidth="1"/>
    <col min="6920" max="7168" width="11.42578125" style="16"/>
    <col min="7169" max="7169" width="41.5703125" style="16" customWidth="1"/>
    <col min="7170" max="7170" width="12.85546875" style="16" customWidth="1"/>
    <col min="7171" max="7175" width="34" style="16" customWidth="1"/>
    <col min="7176" max="7424" width="11.42578125" style="16"/>
    <col min="7425" max="7425" width="41.5703125" style="16" customWidth="1"/>
    <col min="7426" max="7426" width="12.85546875" style="16" customWidth="1"/>
    <col min="7427" max="7431" width="34" style="16" customWidth="1"/>
    <col min="7432" max="7680" width="11.42578125" style="16"/>
    <col min="7681" max="7681" width="41.5703125" style="16" customWidth="1"/>
    <col min="7682" max="7682" width="12.85546875" style="16" customWidth="1"/>
    <col min="7683" max="7687" width="34" style="16" customWidth="1"/>
    <col min="7688" max="7936" width="11.42578125" style="16"/>
    <col min="7937" max="7937" width="41.5703125" style="16" customWidth="1"/>
    <col min="7938" max="7938" width="12.85546875" style="16" customWidth="1"/>
    <col min="7939" max="7943" width="34" style="16" customWidth="1"/>
    <col min="7944" max="8192" width="11.42578125" style="16"/>
    <col min="8193" max="8193" width="41.5703125" style="16" customWidth="1"/>
    <col min="8194" max="8194" width="12.85546875" style="16" customWidth="1"/>
    <col min="8195" max="8199" width="34" style="16" customWidth="1"/>
    <col min="8200" max="8448" width="11.42578125" style="16"/>
    <col min="8449" max="8449" width="41.5703125" style="16" customWidth="1"/>
    <col min="8450" max="8450" width="12.85546875" style="16" customWidth="1"/>
    <col min="8451" max="8455" width="34" style="16" customWidth="1"/>
    <col min="8456" max="8704" width="11.42578125" style="16"/>
    <col min="8705" max="8705" width="41.5703125" style="16" customWidth="1"/>
    <col min="8706" max="8706" width="12.85546875" style="16" customWidth="1"/>
    <col min="8707" max="8711" width="34" style="16" customWidth="1"/>
    <col min="8712" max="8960" width="11.42578125" style="16"/>
    <col min="8961" max="8961" width="41.5703125" style="16" customWidth="1"/>
    <col min="8962" max="8962" width="12.85546875" style="16" customWidth="1"/>
    <col min="8963" max="8967" width="34" style="16" customWidth="1"/>
    <col min="8968" max="9216" width="11.42578125" style="16"/>
    <col min="9217" max="9217" width="41.5703125" style="16" customWidth="1"/>
    <col min="9218" max="9218" width="12.85546875" style="16" customWidth="1"/>
    <col min="9219" max="9223" width="34" style="16" customWidth="1"/>
    <col min="9224" max="9472" width="11.42578125" style="16"/>
    <col min="9473" max="9473" width="41.5703125" style="16" customWidth="1"/>
    <col min="9474" max="9474" width="12.85546875" style="16" customWidth="1"/>
    <col min="9475" max="9479" width="34" style="16" customWidth="1"/>
    <col min="9480" max="9728" width="11.42578125" style="16"/>
    <col min="9729" max="9729" width="41.5703125" style="16" customWidth="1"/>
    <col min="9730" max="9730" width="12.85546875" style="16" customWidth="1"/>
    <col min="9731" max="9735" width="34" style="16" customWidth="1"/>
    <col min="9736" max="9984" width="11.42578125" style="16"/>
    <col min="9985" max="9985" width="41.5703125" style="16" customWidth="1"/>
    <col min="9986" max="9986" width="12.85546875" style="16" customWidth="1"/>
    <col min="9987" max="9991" width="34" style="16" customWidth="1"/>
    <col min="9992" max="10240" width="11.42578125" style="16"/>
    <col min="10241" max="10241" width="41.5703125" style="16" customWidth="1"/>
    <col min="10242" max="10242" width="12.85546875" style="16" customWidth="1"/>
    <col min="10243" max="10247" width="34" style="16" customWidth="1"/>
    <col min="10248" max="10496" width="11.42578125" style="16"/>
    <col min="10497" max="10497" width="41.5703125" style="16" customWidth="1"/>
    <col min="10498" max="10498" width="12.85546875" style="16" customWidth="1"/>
    <col min="10499" max="10503" width="34" style="16" customWidth="1"/>
    <col min="10504" max="10752" width="11.42578125" style="16"/>
    <col min="10753" max="10753" width="41.5703125" style="16" customWidth="1"/>
    <col min="10754" max="10754" width="12.85546875" style="16" customWidth="1"/>
    <col min="10755" max="10759" width="34" style="16" customWidth="1"/>
    <col min="10760" max="11008" width="11.42578125" style="16"/>
    <col min="11009" max="11009" width="41.5703125" style="16" customWidth="1"/>
    <col min="11010" max="11010" width="12.85546875" style="16" customWidth="1"/>
    <col min="11011" max="11015" width="34" style="16" customWidth="1"/>
    <col min="11016" max="11264" width="11.42578125" style="16"/>
    <col min="11265" max="11265" width="41.5703125" style="16" customWidth="1"/>
    <col min="11266" max="11266" width="12.85546875" style="16" customWidth="1"/>
    <col min="11267" max="11271" width="34" style="16" customWidth="1"/>
    <col min="11272" max="11520" width="11.42578125" style="16"/>
    <col min="11521" max="11521" width="41.5703125" style="16" customWidth="1"/>
    <col min="11522" max="11522" width="12.85546875" style="16" customWidth="1"/>
    <col min="11523" max="11527" width="34" style="16" customWidth="1"/>
    <col min="11528" max="11776" width="11.42578125" style="16"/>
    <col min="11777" max="11777" width="41.5703125" style="16" customWidth="1"/>
    <col min="11778" max="11778" width="12.85546875" style="16" customWidth="1"/>
    <col min="11779" max="11783" width="34" style="16" customWidth="1"/>
    <col min="11784" max="12032" width="11.42578125" style="16"/>
    <col min="12033" max="12033" width="41.5703125" style="16" customWidth="1"/>
    <col min="12034" max="12034" width="12.85546875" style="16" customWidth="1"/>
    <col min="12035" max="12039" width="34" style="16" customWidth="1"/>
    <col min="12040" max="12288" width="11.42578125" style="16"/>
    <col min="12289" max="12289" width="41.5703125" style="16" customWidth="1"/>
    <col min="12290" max="12290" width="12.85546875" style="16" customWidth="1"/>
    <col min="12291" max="12295" width="34" style="16" customWidth="1"/>
    <col min="12296" max="12544" width="11.42578125" style="16"/>
    <col min="12545" max="12545" width="41.5703125" style="16" customWidth="1"/>
    <col min="12546" max="12546" width="12.85546875" style="16" customWidth="1"/>
    <col min="12547" max="12551" width="34" style="16" customWidth="1"/>
    <col min="12552" max="12800" width="11.42578125" style="16"/>
    <col min="12801" max="12801" width="41.5703125" style="16" customWidth="1"/>
    <col min="12802" max="12802" width="12.85546875" style="16" customWidth="1"/>
    <col min="12803" max="12807" width="34" style="16" customWidth="1"/>
    <col min="12808" max="13056" width="11.42578125" style="16"/>
    <col min="13057" max="13057" width="41.5703125" style="16" customWidth="1"/>
    <col min="13058" max="13058" width="12.85546875" style="16" customWidth="1"/>
    <col min="13059" max="13063" width="34" style="16" customWidth="1"/>
    <col min="13064" max="13312" width="11.42578125" style="16"/>
    <col min="13313" max="13313" width="41.5703125" style="16" customWidth="1"/>
    <col min="13314" max="13314" width="12.85546875" style="16" customWidth="1"/>
    <col min="13315" max="13319" width="34" style="16" customWidth="1"/>
    <col min="13320" max="13568" width="11.42578125" style="16"/>
    <col min="13569" max="13569" width="41.5703125" style="16" customWidth="1"/>
    <col min="13570" max="13570" width="12.85546875" style="16" customWidth="1"/>
    <col min="13571" max="13575" width="34" style="16" customWidth="1"/>
    <col min="13576" max="13824" width="11.42578125" style="16"/>
    <col min="13825" max="13825" width="41.5703125" style="16" customWidth="1"/>
    <col min="13826" max="13826" width="12.85546875" style="16" customWidth="1"/>
    <col min="13827" max="13831" width="34" style="16" customWidth="1"/>
    <col min="13832" max="14080" width="11.42578125" style="16"/>
    <col min="14081" max="14081" width="41.5703125" style="16" customWidth="1"/>
    <col min="14082" max="14082" width="12.85546875" style="16" customWidth="1"/>
    <col min="14083" max="14087" width="34" style="16" customWidth="1"/>
    <col min="14088" max="14336" width="11.42578125" style="16"/>
    <col min="14337" max="14337" width="41.5703125" style="16" customWidth="1"/>
    <col min="14338" max="14338" width="12.85546875" style="16" customWidth="1"/>
    <col min="14339" max="14343" width="34" style="16" customWidth="1"/>
    <col min="14344" max="14592" width="11.42578125" style="16"/>
    <col min="14593" max="14593" width="41.5703125" style="16" customWidth="1"/>
    <col min="14594" max="14594" width="12.85546875" style="16" customWidth="1"/>
    <col min="14595" max="14599" width="34" style="16" customWidth="1"/>
    <col min="14600" max="14848" width="11.42578125" style="16"/>
    <col min="14849" max="14849" width="41.5703125" style="16" customWidth="1"/>
    <col min="14850" max="14850" width="12.85546875" style="16" customWidth="1"/>
    <col min="14851" max="14855" width="34" style="16" customWidth="1"/>
    <col min="14856" max="15104" width="11.42578125" style="16"/>
    <col min="15105" max="15105" width="41.5703125" style="16" customWidth="1"/>
    <col min="15106" max="15106" width="12.85546875" style="16" customWidth="1"/>
    <col min="15107" max="15111" width="34" style="16" customWidth="1"/>
    <col min="15112" max="15360" width="11.42578125" style="16"/>
    <col min="15361" max="15361" width="41.5703125" style="16" customWidth="1"/>
    <col min="15362" max="15362" width="12.85546875" style="16" customWidth="1"/>
    <col min="15363" max="15367" width="34" style="16" customWidth="1"/>
    <col min="15368" max="15616" width="11.42578125" style="16"/>
    <col min="15617" max="15617" width="41.5703125" style="16" customWidth="1"/>
    <col min="15618" max="15618" width="12.85546875" style="16" customWidth="1"/>
    <col min="15619" max="15623" width="34" style="16" customWidth="1"/>
    <col min="15624" max="15872" width="11.42578125" style="16"/>
    <col min="15873" max="15873" width="41.5703125" style="16" customWidth="1"/>
    <col min="15874" max="15874" width="12.85546875" style="16" customWidth="1"/>
    <col min="15875" max="15879" width="34" style="16" customWidth="1"/>
    <col min="15880" max="16128" width="11.42578125" style="16"/>
    <col min="16129" max="16129" width="41.5703125" style="16" customWidth="1"/>
    <col min="16130" max="16130" width="12.85546875" style="16" customWidth="1"/>
    <col min="16131" max="16135" width="34" style="16" customWidth="1"/>
    <col min="16136" max="16384" width="11.42578125" style="16"/>
  </cols>
  <sheetData>
    <row r="1" spans="1:26" x14ac:dyDescent="0.2">
      <c r="A1" s="12" t="str">
        <f ca="1">OFFSET($C1,0,$B$4-1)</f>
        <v>Français</v>
      </c>
      <c r="B1" s="13"/>
      <c r="C1" s="14" t="s">
        <v>0</v>
      </c>
      <c r="D1" s="14" t="s">
        <v>1</v>
      </c>
      <c r="E1" s="14" t="s">
        <v>2</v>
      </c>
      <c r="F1" s="14" t="s">
        <v>3</v>
      </c>
      <c r="G1" s="14"/>
      <c r="J1" s="16"/>
      <c r="Z1" s="4"/>
    </row>
    <row r="2" spans="1:26" s="21" customFormat="1" x14ac:dyDescent="0.2">
      <c r="A2" s="17" t="s">
        <v>4</v>
      </c>
      <c r="B2" s="18"/>
      <c r="C2" s="19" t="s">
        <v>5</v>
      </c>
      <c r="D2" s="19" t="s">
        <v>6</v>
      </c>
      <c r="E2" s="19" t="s">
        <v>7</v>
      </c>
      <c r="F2" s="19" t="s">
        <v>8</v>
      </c>
      <c r="G2" s="19" t="s">
        <v>9</v>
      </c>
      <c r="H2" s="20"/>
      <c r="I2" s="20"/>
      <c r="K2" s="20"/>
      <c r="Z2" s="7"/>
    </row>
    <row r="3" spans="1:26" s="21" customFormat="1" x14ac:dyDescent="0.2">
      <c r="A3" s="22" t="s">
        <v>10</v>
      </c>
      <c r="B3" s="18"/>
      <c r="C3" s="23" t="s">
        <v>0</v>
      </c>
      <c r="D3" s="23" t="s">
        <v>1</v>
      </c>
      <c r="E3" s="23" t="s">
        <v>2</v>
      </c>
      <c r="F3" s="23" t="s">
        <v>3</v>
      </c>
      <c r="G3" s="23" t="s">
        <v>11</v>
      </c>
      <c r="H3" s="20"/>
      <c r="I3" s="20"/>
      <c r="K3" s="20"/>
      <c r="Z3" s="7"/>
    </row>
    <row r="4" spans="1:26" s="21" customFormat="1" ht="12" customHeight="1" x14ac:dyDescent="0.2">
      <c r="A4" s="17"/>
      <c r="B4" s="3">
        <v>2</v>
      </c>
      <c r="C4" s="24"/>
      <c r="D4" s="24"/>
      <c r="E4" s="24"/>
      <c r="F4" s="24"/>
      <c r="G4" s="25"/>
      <c r="H4" s="20"/>
      <c r="I4" s="20"/>
      <c r="K4" s="20"/>
      <c r="Z4" s="7">
        <v>55153</v>
      </c>
    </row>
    <row r="5" spans="1:26" s="32" customFormat="1" ht="33" customHeight="1" x14ac:dyDescent="0.2">
      <c r="A5" s="26" t="str">
        <f t="shared" ref="A5:A37" ca="1" si="0">OFFSET($C5,0,$Z$5-1)</f>
        <v>G E S T I O N   D E S   R E S S O U R C E S   H U M A I N E S</v>
      </c>
      <c r="B5" s="27" t="str">
        <f ca="1">' '!A957</f>
        <v>Supérieur(e) hiérarchique</v>
      </c>
      <c r="C5" s="28" t="s">
        <v>755</v>
      </c>
      <c r="D5" s="29" t="s">
        <v>756</v>
      </c>
      <c r="E5" s="29" t="s">
        <v>755</v>
      </c>
      <c r="F5" s="30"/>
      <c r="G5" s="31" t="s">
        <v>12</v>
      </c>
      <c r="I5" s="33"/>
      <c r="Z5" s="5">
        <f>$B$4</f>
        <v>2</v>
      </c>
    </row>
    <row r="6" spans="1:26" s="21" customFormat="1" x14ac:dyDescent="0.2">
      <c r="A6" s="34" t="str">
        <f t="shared" ca="1" si="0"/>
        <v>Marketing</v>
      </c>
      <c r="B6" s="13"/>
      <c r="C6" s="35" t="s">
        <v>687</v>
      </c>
      <c r="D6" s="35" t="s">
        <v>687</v>
      </c>
      <c r="E6" s="35" t="s">
        <v>687</v>
      </c>
      <c r="F6" s="35"/>
      <c r="G6" s="36" t="s">
        <v>12</v>
      </c>
      <c r="H6" s="20"/>
      <c r="I6" s="20"/>
      <c r="K6" s="20"/>
      <c r="Z6" s="8"/>
    </row>
    <row r="7" spans="1:26" s="21" customFormat="1" x14ac:dyDescent="0.2">
      <c r="A7" s="37" t="str">
        <f t="shared" ca="1" si="0"/>
        <v>recruter</v>
      </c>
      <c r="B7" s="13"/>
      <c r="C7" s="13" t="s">
        <v>760</v>
      </c>
      <c r="D7" s="13" t="s">
        <v>763</v>
      </c>
      <c r="E7" s="13" t="s">
        <v>759</v>
      </c>
      <c r="F7" s="13"/>
      <c r="G7" s="38" t="s">
        <v>12</v>
      </c>
      <c r="H7" s="20"/>
      <c r="I7" s="20"/>
      <c r="K7" s="20"/>
      <c r="Z7" s="8" t="s">
        <v>0</v>
      </c>
    </row>
    <row r="8" spans="1:26" s="21" customFormat="1" x14ac:dyDescent="0.2">
      <c r="A8" s="37" t="str">
        <f t="shared" ca="1" si="0"/>
        <v>mobiliser</v>
      </c>
      <c r="B8" s="13"/>
      <c r="C8" s="13" t="s">
        <v>734</v>
      </c>
      <c r="D8" s="13" t="s">
        <v>747</v>
      </c>
      <c r="E8" s="13"/>
      <c r="F8" s="13"/>
      <c r="G8" s="38" t="s">
        <v>12</v>
      </c>
      <c r="H8" s="20"/>
      <c r="I8" s="20"/>
      <c r="K8" s="20"/>
      <c r="Z8" s="8" t="s">
        <v>1</v>
      </c>
    </row>
    <row r="9" spans="1:26" s="21" customFormat="1" x14ac:dyDescent="0.2">
      <c r="A9" s="37" t="str">
        <f t="shared" ca="1" si="0"/>
        <v>développer</v>
      </c>
      <c r="B9" s="13"/>
      <c r="C9" s="13" t="s">
        <v>761</v>
      </c>
      <c r="D9" s="13" t="s">
        <v>764</v>
      </c>
      <c r="E9" s="39"/>
      <c r="F9" s="13"/>
      <c r="G9" s="38" t="s">
        <v>12</v>
      </c>
      <c r="H9" s="20"/>
      <c r="I9" s="20"/>
      <c r="K9" s="20"/>
      <c r="Z9" s="8" t="s">
        <v>2</v>
      </c>
    </row>
    <row r="10" spans="1:26" s="21" customFormat="1" x14ac:dyDescent="0.2">
      <c r="A10" s="37" t="str">
        <f t="shared" ca="1" si="0"/>
        <v>évaluer</v>
      </c>
      <c r="B10" s="13"/>
      <c r="C10" s="13" t="s">
        <v>762</v>
      </c>
      <c r="D10" s="13" t="s">
        <v>765</v>
      </c>
      <c r="E10" s="13"/>
      <c r="F10" s="13"/>
      <c r="G10" s="38" t="s">
        <v>12</v>
      </c>
      <c r="H10" s="20"/>
      <c r="I10" s="20"/>
      <c r="K10" s="20"/>
      <c r="Z10" s="8" t="s">
        <v>3</v>
      </c>
    </row>
    <row r="11" spans="1:26" s="21" customFormat="1" x14ac:dyDescent="0.2">
      <c r="A11" s="37" t="str">
        <f t="shared" ca="1" si="0"/>
        <v>prendre congé</v>
      </c>
      <c r="B11" s="13"/>
      <c r="C11" s="13" t="s">
        <v>766</v>
      </c>
      <c r="D11" s="13" t="s">
        <v>767</v>
      </c>
      <c r="E11" s="13"/>
      <c r="F11" s="13"/>
      <c r="G11" s="38" t="s">
        <v>12</v>
      </c>
      <c r="H11" s="20"/>
      <c r="I11" s="20"/>
      <c r="K11" s="20"/>
      <c r="Z11" s="7"/>
    </row>
    <row r="12" spans="1:26" s="21" customFormat="1" x14ac:dyDescent="0.2">
      <c r="A12" s="37" t="str">
        <f t="shared" ca="1" si="0"/>
        <v>Admin</v>
      </c>
      <c r="B12" s="13"/>
      <c r="C12" s="13" t="s">
        <v>929</v>
      </c>
      <c r="D12" s="13" t="s">
        <v>929</v>
      </c>
      <c r="E12" s="13" t="s">
        <v>929</v>
      </c>
      <c r="F12" s="13" t="s">
        <v>929</v>
      </c>
      <c r="G12" s="38" t="s">
        <v>12</v>
      </c>
      <c r="H12" s="20"/>
      <c r="I12" s="20"/>
      <c r="K12" s="20"/>
      <c r="Z12" s="7"/>
    </row>
    <row r="13" spans="1:26" s="21" customFormat="1" x14ac:dyDescent="0.2">
      <c r="A13" s="37" t="str">
        <f t="shared" ca="1" si="0"/>
        <v>Conduite du personnel</v>
      </c>
      <c r="B13" s="13"/>
      <c r="C13" s="13" t="s">
        <v>775</v>
      </c>
      <c r="D13" s="13" t="s">
        <v>776</v>
      </c>
      <c r="E13" s="13"/>
      <c r="F13" s="13"/>
      <c r="G13" s="38" t="s">
        <v>12</v>
      </c>
      <c r="H13" s="20"/>
      <c r="I13" s="20"/>
      <c r="J13" s="7"/>
      <c r="K13" s="20"/>
    </row>
    <row r="14" spans="1:26" s="21" customFormat="1" x14ac:dyDescent="0.2">
      <c r="A14" s="37" t="str">
        <f t="shared" ca="1" si="0"/>
        <v>Leadership</v>
      </c>
      <c r="B14" s="13"/>
      <c r="C14" s="39" t="s">
        <v>426</v>
      </c>
      <c r="D14" s="39" t="s">
        <v>426</v>
      </c>
      <c r="E14" s="13"/>
      <c r="F14" s="13"/>
      <c r="G14" s="38" t="s">
        <v>12</v>
      </c>
      <c r="H14" s="20"/>
      <c r="I14" s="20"/>
      <c r="J14" s="7"/>
      <c r="K14" s="20"/>
    </row>
    <row r="15" spans="1:26" s="21" customFormat="1" x14ac:dyDescent="0.2">
      <c r="A15" s="37" t="str">
        <f t="shared" ca="1" si="0"/>
        <v>Structure</v>
      </c>
      <c r="B15" s="13"/>
      <c r="C15" s="39" t="s">
        <v>410</v>
      </c>
      <c r="D15" s="39" t="s">
        <v>740</v>
      </c>
      <c r="E15" s="13"/>
      <c r="F15" s="13"/>
      <c r="G15" s="38" t="s">
        <v>12</v>
      </c>
      <c r="H15" s="20"/>
      <c r="I15" s="20"/>
      <c r="J15" s="7"/>
      <c r="K15" s="20"/>
    </row>
    <row r="16" spans="1:26" s="21" customFormat="1" x14ac:dyDescent="0.2">
      <c r="A16" s="37" t="str">
        <f t="shared" ca="1" si="0"/>
        <v>Systèmes</v>
      </c>
      <c r="B16" s="13"/>
      <c r="C16" s="39" t="s">
        <v>411</v>
      </c>
      <c r="D16" s="39" t="s">
        <v>741</v>
      </c>
      <c r="E16" s="13"/>
      <c r="F16" s="13"/>
      <c r="G16" s="38" t="s">
        <v>12</v>
      </c>
      <c r="H16" s="20"/>
      <c r="I16" s="20"/>
      <c r="J16" s="7"/>
      <c r="K16" s="20"/>
    </row>
    <row r="17" spans="1:26" s="21" customFormat="1" x14ac:dyDescent="0.2">
      <c r="A17" s="37" t="str">
        <f t="shared" ca="1" si="0"/>
        <v>Processus</v>
      </c>
      <c r="B17" s="13"/>
      <c r="C17" s="13" t="s">
        <v>207</v>
      </c>
      <c r="D17" s="13" t="s">
        <v>151</v>
      </c>
      <c r="E17" s="13"/>
      <c r="F17" s="13"/>
      <c r="G17" s="38" t="s">
        <v>12</v>
      </c>
      <c r="H17" s="20"/>
      <c r="I17" s="20"/>
      <c r="J17" s="7"/>
      <c r="K17" s="20"/>
    </row>
    <row r="18" spans="1:26" s="21" customFormat="1" x14ac:dyDescent="0.2">
      <c r="A18" s="37" t="str">
        <f t="shared" ca="1" si="0"/>
        <v>Personnel</v>
      </c>
      <c r="B18" s="13"/>
      <c r="C18" s="39" t="s">
        <v>40</v>
      </c>
      <c r="D18" s="39" t="s">
        <v>742</v>
      </c>
      <c r="E18" s="13"/>
      <c r="F18" s="13"/>
      <c r="G18" s="38" t="s">
        <v>12</v>
      </c>
      <c r="H18" s="20"/>
      <c r="I18" s="20"/>
      <c r="J18" s="7"/>
      <c r="K18" s="20"/>
    </row>
    <row r="19" spans="1:26" s="21" customFormat="1" x14ac:dyDescent="0.2">
      <c r="A19" s="37" t="str">
        <f t="shared" ca="1" si="0"/>
        <v>Compé-tences</v>
      </c>
      <c r="B19" s="13"/>
      <c r="C19" s="39" t="s">
        <v>412</v>
      </c>
      <c r="D19" s="39" t="s">
        <v>743</v>
      </c>
      <c r="E19" s="13"/>
      <c r="F19" s="13"/>
      <c r="G19" s="38" t="s">
        <v>12</v>
      </c>
      <c r="H19" s="20"/>
      <c r="I19" s="20"/>
      <c r="J19" s="7"/>
      <c r="K19" s="20"/>
    </row>
    <row r="20" spans="1:26" s="21" customFormat="1" x14ac:dyDescent="0.2">
      <c r="A20" s="37" t="str">
        <f t="shared" ca="1" si="0"/>
        <v>Communi-cation</v>
      </c>
      <c r="B20" s="13"/>
      <c r="C20" s="39" t="s">
        <v>413</v>
      </c>
      <c r="D20" s="39" t="s">
        <v>744</v>
      </c>
      <c r="E20" s="13"/>
      <c r="F20" s="13"/>
      <c r="G20" s="38" t="s">
        <v>12</v>
      </c>
      <c r="H20" s="20"/>
      <c r="I20" s="20"/>
      <c r="J20" s="7"/>
      <c r="K20" s="20"/>
    </row>
    <row r="21" spans="1:26" s="21" customFormat="1" x14ac:dyDescent="0.2">
      <c r="A21" s="37" t="str">
        <f t="shared" ca="1" si="0"/>
        <v>Déblocage (Unfreezing)</v>
      </c>
      <c r="B21" s="13"/>
      <c r="C21" s="39" t="s">
        <v>414</v>
      </c>
      <c r="D21" s="39" t="s">
        <v>753</v>
      </c>
      <c r="E21" s="13"/>
      <c r="F21" s="13"/>
      <c r="G21" s="38" t="s">
        <v>12</v>
      </c>
      <c r="H21" s="20"/>
      <c r="I21" s="20"/>
      <c r="J21" s="7"/>
      <c r="K21" s="20"/>
    </row>
    <row r="22" spans="1:26" s="21" customFormat="1" x14ac:dyDescent="0.2">
      <c r="A22" s="37" t="str">
        <f t="shared" ca="1" si="0"/>
        <v>Changer (Moving)</v>
      </c>
      <c r="B22" s="13"/>
      <c r="C22" s="39" t="s">
        <v>417</v>
      </c>
      <c r="D22" s="39" t="s">
        <v>746</v>
      </c>
      <c r="E22" s="13"/>
      <c r="F22" s="13"/>
      <c r="G22" s="38" t="s">
        <v>12</v>
      </c>
      <c r="H22" s="20"/>
      <c r="I22" s="20"/>
      <c r="J22" s="7"/>
      <c r="K22" s="20"/>
    </row>
    <row r="23" spans="1:26" s="21" customFormat="1" x14ac:dyDescent="0.2">
      <c r="A23" s="40" t="str">
        <f t="shared" ca="1" si="0"/>
        <v>Stabiliser (Refreezing)</v>
      </c>
      <c r="B23" s="13"/>
      <c r="C23" s="41" t="s">
        <v>415</v>
      </c>
      <c r="D23" s="41" t="s">
        <v>745</v>
      </c>
      <c r="E23" s="42"/>
      <c r="F23" s="42"/>
      <c r="G23" s="43" t="s">
        <v>12</v>
      </c>
      <c r="H23" s="20"/>
      <c r="I23" s="20"/>
      <c r="J23" s="7"/>
      <c r="K23" s="20"/>
    </row>
    <row r="24" spans="1:26" s="112" customFormat="1" x14ac:dyDescent="0.2">
      <c r="A24" s="108" t="str">
        <f t="shared" ca="1" si="0"/>
        <v>Votre logo:</v>
      </c>
      <c r="B24" s="109"/>
      <c r="C24" s="110" t="s">
        <v>3302</v>
      </c>
      <c r="D24" s="110" t="s">
        <v>3303</v>
      </c>
      <c r="E24" s="110" t="s">
        <v>3304</v>
      </c>
      <c r="F24" s="110" t="s">
        <v>3305</v>
      </c>
      <c r="G24" s="111"/>
      <c r="I24" s="113"/>
      <c r="J24" s="2"/>
      <c r="K24" s="113"/>
      <c r="Z24" s="114"/>
    </row>
    <row r="25" spans="1:26" s="32" customFormat="1" x14ac:dyDescent="0.2">
      <c r="A25" s="44" t="str">
        <f t="shared" ca="1" si="0"/>
        <v>R E C R U T E M E N T   D U   P E R S O N N E L</v>
      </c>
      <c r="B25" s="27"/>
      <c r="C25" s="28" t="s">
        <v>769</v>
      </c>
      <c r="D25" s="29" t="s">
        <v>770</v>
      </c>
      <c r="E25" s="29" t="s">
        <v>758</v>
      </c>
      <c r="F25" s="30"/>
      <c r="G25" s="31" t="s">
        <v>12</v>
      </c>
      <c r="I25" s="33"/>
      <c r="J25" s="5"/>
    </row>
    <row r="26" spans="1:26" s="21" customFormat="1" ht="25.5" x14ac:dyDescent="0.2">
      <c r="A26" s="34" t="str">
        <f t="shared" ca="1" si="0"/>
        <v>La bonne personne au bon moment au bon endroit</v>
      </c>
      <c r="B26" s="13"/>
      <c r="C26" s="45" t="s">
        <v>930</v>
      </c>
      <c r="D26" s="45" t="s">
        <v>2107</v>
      </c>
      <c r="E26" s="35"/>
      <c r="F26" s="35"/>
      <c r="G26" s="36" t="s">
        <v>12</v>
      </c>
      <c r="H26" s="20"/>
      <c r="I26" s="20"/>
      <c r="J26" s="7"/>
      <c r="K26" s="20"/>
    </row>
    <row r="27" spans="1:26" s="21" customFormat="1" x14ac:dyDescent="0.2">
      <c r="A27" s="37" t="str">
        <f t="shared" ca="1" si="0"/>
        <v>Planification des besoins</v>
      </c>
      <c r="B27" s="13"/>
      <c r="C27" s="39" t="s">
        <v>2057</v>
      </c>
      <c r="D27" s="39" t="s">
        <v>2108</v>
      </c>
      <c r="E27" s="13"/>
      <c r="F27" s="13"/>
      <c r="G27" s="38" t="s">
        <v>12</v>
      </c>
      <c r="H27" s="20"/>
      <c r="I27" s="20"/>
      <c r="J27" s="7"/>
      <c r="K27" s="20"/>
    </row>
    <row r="28" spans="1:26" s="21" customFormat="1" x14ac:dyDescent="0.2">
      <c r="A28" s="37" t="str">
        <f t="shared" ca="1" si="0"/>
        <v>Profil requis</v>
      </c>
      <c r="B28" s="13"/>
      <c r="C28" s="39" t="s">
        <v>1305</v>
      </c>
      <c r="D28" s="39" t="s">
        <v>2109</v>
      </c>
      <c r="E28" s="13"/>
      <c r="F28" s="13"/>
      <c r="G28" s="38" t="s">
        <v>12</v>
      </c>
      <c r="H28" s="20"/>
      <c r="I28" s="20"/>
      <c r="J28" s="7"/>
      <c r="K28" s="20"/>
    </row>
    <row r="29" spans="1:26" s="21" customFormat="1" x14ac:dyDescent="0.2">
      <c r="A29" s="37" t="str">
        <f t="shared" ca="1" si="0"/>
        <v>Description de poste</v>
      </c>
      <c r="B29" s="13"/>
      <c r="C29" s="39" t="s">
        <v>1307</v>
      </c>
      <c r="D29" s="39" t="s">
        <v>2110</v>
      </c>
      <c r="E29" s="13"/>
      <c r="F29" s="13"/>
      <c r="G29" s="38" t="s">
        <v>12</v>
      </c>
      <c r="H29" s="20"/>
      <c r="I29" s="20"/>
      <c r="J29" s="7"/>
      <c r="K29" s="20"/>
    </row>
    <row r="30" spans="1:26" s="21" customFormat="1" x14ac:dyDescent="0.2">
      <c r="A30" s="37" t="str">
        <f t="shared" ca="1" si="0"/>
        <v>Avis de recrutement</v>
      </c>
      <c r="B30" s="13"/>
      <c r="C30" s="39" t="s">
        <v>2058</v>
      </c>
      <c r="D30" s="39" t="s">
        <v>2111</v>
      </c>
      <c r="E30" s="13"/>
      <c r="F30" s="13"/>
      <c r="G30" s="38" t="s">
        <v>12</v>
      </c>
      <c r="H30" s="20"/>
      <c r="I30" s="20"/>
      <c r="J30" s="7"/>
      <c r="K30" s="20"/>
    </row>
    <row r="31" spans="1:26" s="21" customFormat="1" x14ac:dyDescent="0.2">
      <c r="A31" s="37" t="str">
        <f t="shared" ca="1" si="0"/>
        <v>Présélection</v>
      </c>
      <c r="B31" s="13"/>
      <c r="C31" s="39" t="s">
        <v>2059</v>
      </c>
      <c r="D31" s="39" t="s">
        <v>2112</v>
      </c>
      <c r="E31" s="13"/>
      <c r="F31" s="13"/>
      <c r="G31" s="38" t="s">
        <v>12</v>
      </c>
      <c r="H31" s="20"/>
      <c r="I31" s="20"/>
      <c r="J31" s="7"/>
      <c r="K31" s="20"/>
    </row>
    <row r="32" spans="1:26" s="21" customFormat="1" x14ac:dyDescent="0.2">
      <c r="A32" s="37" t="str">
        <f t="shared" ca="1" si="0"/>
        <v>Sélection</v>
      </c>
      <c r="B32" s="13"/>
      <c r="C32" s="39" t="s">
        <v>2060</v>
      </c>
      <c r="D32" s="39" t="s">
        <v>2113</v>
      </c>
      <c r="E32" s="13"/>
      <c r="F32" s="13"/>
      <c r="G32" s="38" t="s">
        <v>12</v>
      </c>
      <c r="H32" s="20"/>
      <c r="I32" s="20"/>
      <c r="J32" s="7"/>
      <c r="K32" s="20"/>
    </row>
    <row r="33" spans="1:11" s="21" customFormat="1" x14ac:dyDescent="0.2">
      <c r="A33" s="40" t="str">
        <f t="shared" ca="1" si="0"/>
        <v>Période d'essai</v>
      </c>
      <c r="B33" s="13"/>
      <c r="C33" s="41" t="s">
        <v>2061</v>
      </c>
      <c r="D33" s="41" t="s">
        <v>3227</v>
      </c>
      <c r="E33" s="42"/>
      <c r="F33" s="42"/>
      <c r="G33" s="43" t="s">
        <v>12</v>
      </c>
      <c r="H33" s="20"/>
      <c r="I33" s="20"/>
      <c r="J33" s="7"/>
      <c r="K33" s="20"/>
    </row>
    <row r="34" spans="1:11" s="32" customFormat="1" x14ac:dyDescent="0.2">
      <c r="A34" s="44" t="str">
        <f t="shared" ca="1" si="0"/>
        <v>M O B I L I S E R   L E   P E R S O N N E L</v>
      </c>
      <c r="B34" s="27"/>
      <c r="C34" s="28" t="s">
        <v>757</v>
      </c>
      <c r="D34" s="29" t="s">
        <v>771</v>
      </c>
      <c r="E34" s="29"/>
      <c r="F34" s="30"/>
      <c r="G34" s="31" t="s">
        <v>12</v>
      </c>
      <c r="I34" s="33"/>
      <c r="J34" s="5"/>
    </row>
    <row r="35" spans="1:11" s="21" customFormat="1" x14ac:dyDescent="0.2">
      <c r="A35" s="34" t="str">
        <f t="shared" ca="1" si="0"/>
        <v>Bilan personnel</v>
      </c>
      <c r="B35" s="13"/>
      <c r="C35" s="45" t="s">
        <v>3267</v>
      </c>
      <c r="D35" s="45" t="s">
        <v>3268</v>
      </c>
      <c r="E35" s="35"/>
      <c r="F35" s="35"/>
      <c r="G35" s="36" t="s">
        <v>12</v>
      </c>
      <c r="H35" s="20"/>
      <c r="I35" s="20"/>
      <c r="J35" s="7"/>
      <c r="K35" s="20"/>
    </row>
    <row r="36" spans="1:11" s="21" customFormat="1" x14ac:dyDescent="0.2">
      <c r="A36" s="37" t="str">
        <f t="shared" ca="1" si="0"/>
        <v>Règles relatives au retour d'information (feed-back)</v>
      </c>
      <c r="B36" s="13"/>
      <c r="C36" s="39" t="s">
        <v>1576</v>
      </c>
      <c r="D36" s="13" t="s">
        <v>3208</v>
      </c>
      <c r="E36" s="13"/>
      <c r="F36" s="13"/>
      <c r="G36" s="38" t="s">
        <v>12</v>
      </c>
      <c r="H36" s="20"/>
      <c r="I36" s="20"/>
      <c r="J36" s="7"/>
      <c r="K36" s="20"/>
    </row>
    <row r="37" spans="1:11" s="21" customFormat="1" x14ac:dyDescent="0.2">
      <c r="A37" s="37" t="str">
        <f t="shared" ca="1" si="0"/>
        <v>Entretien de feed-back</v>
      </c>
      <c r="B37" s="13"/>
      <c r="C37" s="39" t="s">
        <v>1577</v>
      </c>
      <c r="D37" s="13" t="s">
        <v>3209</v>
      </c>
      <c r="E37" s="13"/>
      <c r="F37" s="13"/>
      <c r="G37" s="38" t="s">
        <v>12</v>
      </c>
      <c r="H37" s="20"/>
      <c r="I37" s="20"/>
      <c r="J37" s="7"/>
      <c r="K37" s="20"/>
    </row>
    <row r="38" spans="1:11" s="21" customFormat="1" x14ac:dyDescent="0.2">
      <c r="A38" s="37" t="str">
        <f t="shared" ref="A38:A70" ca="1" si="1">OFFSET($C38,0,$Z$5-1)</f>
        <v>Feed-back 360°</v>
      </c>
      <c r="B38" s="13"/>
      <c r="C38" s="39" t="s">
        <v>1578</v>
      </c>
      <c r="D38" s="13" t="s">
        <v>3210</v>
      </c>
      <c r="E38" s="13"/>
      <c r="F38" s="13"/>
      <c r="G38" s="38" t="s">
        <v>12</v>
      </c>
      <c r="H38" s="20"/>
      <c r="I38" s="20"/>
      <c r="J38" s="7"/>
      <c r="K38" s="20"/>
    </row>
    <row r="39" spans="1:11" s="21" customFormat="1" x14ac:dyDescent="0.2">
      <c r="A39" s="37" t="str">
        <f t="shared" ca="1" si="1"/>
        <v>Motivation</v>
      </c>
      <c r="B39" s="13"/>
      <c r="C39" s="39" t="s">
        <v>425</v>
      </c>
      <c r="D39" s="13" t="s">
        <v>425</v>
      </c>
      <c r="E39" s="13"/>
      <c r="F39" s="13"/>
      <c r="G39" s="38" t="s">
        <v>12</v>
      </c>
      <c r="H39" s="20"/>
      <c r="I39" s="20"/>
      <c r="J39" s="7"/>
      <c r="K39" s="20"/>
    </row>
    <row r="40" spans="1:11" s="21" customFormat="1" x14ac:dyDescent="0.2">
      <c r="A40" s="37" t="str">
        <f t="shared" ca="1" si="1"/>
        <v>Règles de la motivation</v>
      </c>
      <c r="B40" s="13"/>
      <c r="C40" s="39" t="s">
        <v>820</v>
      </c>
      <c r="D40" s="39" t="s">
        <v>818</v>
      </c>
      <c r="E40" s="39"/>
      <c r="F40" s="39"/>
      <c r="G40" s="38" t="s">
        <v>12</v>
      </c>
      <c r="H40" s="46"/>
      <c r="J40" s="46"/>
    </row>
    <row r="41" spans="1:11" s="21" customFormat="1" x14ac:dyDescent="0.2">
      <c r="A41" s="37" t="str">
        <f t="shared" ca="1" si="1"/>
        <v>Concept de soi</v>
      </c>
      <c r="B41" s="13"/>
      <c r="C41" s="39" t="s">
        <v>1579</v>
      </c>
      <c r="D41" s="39" t="s">
        <v>3211</v>
      </c>
      <c r="E41" s="39"/>
      <c r="F41" s="39"/>
      <c r="G41" s="38" t="s">
        <v>12</v>
      </c>
      <c r="H41" s="20"/>
      <c r="I41" s="20"/>
      <c r="J41" s="7"/>
      <c r="K41" s="20"/>
    </row>
    <row r="42" spans="1:11" s="21" customFormat="1" x14ac:dyDescent="0.2">
      <c r="A42" s="40" t="str">
        <f t="shared" ca="1" si="1"/>
        <v>Fenêtre de Johari</v>
      </c>
      <c r="B42" s="13"/>
      <c r="C42" s="41" t="s">
        <v>1580</v>
      </c>
      <c r="D42" s="41" t="s">
        <v>3212</v>
      </c>
      <c r="E42" s="42"/>
      <c r="F42" s="42"/>
      <c r="G42" s="43" t="s">
        <v>12</v>
      </c>
      <c r="H42" s="20"/>
      <c r="I42" s="20"/>
      <c r="J42" s="7"/>
      <c r="K42" s="20"/>
    </row>
    <row r="43" spans="1:11" s="33" customFormat="1" x14ac:dyDescent="0.2">
      <c r="A43" s="44" t="str">
        <f t="shared" ca="1" si="1"/>
        <v>D É V E L O P P E M E N T   D U   P E R S O N N E L</v>
      </c>
      <c r="B43" s="27"/>
      <c r="C43" s="28" t="s">
        <v>772</v>
      </c>
      <c r="D43" s="29" t="s">
        <v>3299</v>
      </c>
      <c r="E43" s="29"/>
      <c r="F43" s="30"/>
      <c r="G43" s="31" t="s">
        <v>12</v>
      </c>
      <c r="J43" s="5"/>
    </row>
    <row r="44" spans="1:11" s="21" customFormat="1" x14ac:dyDescent="0.2">
      <c r="A44" s="34" t="str">
        <f t="shared" ca="1" si="1"/>
        <v>Able to go, but happy to stay</v>
      </c>
      <c r="B44" s="13"/>
      <c r="C44" s="47" t="s">
        <v>777</v>
      </c>
      <c r="D44" s="47" t="s">
        <v>777</v>
      </c>
      <c r="E44" s="47" t="s">
        <v>777</v>
      </c>
      <c r="F44" s="35"/>
      <c r="G44" s="36" t="s">
        <v>12</v>
      </c>
      <c r="H44" s="46"/>
      <c r="J44" s="46"/>
    </row>
    <row r="45" spans="1:11" s="21" customFormat="1" x14ac:dyDescent="0.2">
      <c r="A45" s="37" t="str">
        <f t="shared" ca="1" si="1"/>
        <v>Aperçu</v>
      </c>
      <c r="B45" s="13"/>
      <c r="C45" s="48" t="s">
        <v>2062</v>
      </c>
      <c r="D45" s="48" t="s">
        <v>3213</v>
      </c>
      <c r="E45" s="48"/>
      <c r="F45" s="13"/>
      <c r="G45" s="38" t="s">
        <v>12</v>
      </c>
      <c r="H45" s="46"/>
      <c r="J45" s="46"/>
    </row>
    <row r="46" spans="1:11" s="21" customFormat="1" x14ac:dyDescent="0.2">
      <c r="A46" s="37" t="str">
        <f t="shared" ca="1" si="1"/>
        <v>Forces-faiblesses</v>
      </c>
      <c r="B46" s="13"/>
      <c r="C46" s="48" t="s">
        <v>2063</v>
      </c>
      <c r="D46" s="48" t="s">
        <v>3214</v>
      </c>
      <c r="E46" s="48"/>
      <c r="F46" s="13"/>
      <c r="G46" s="38" t="s">
        <v>12</v>
      </c>
      <c r="H46" s="46"/>
      <c r="J46" s="46"/>
    </row>
    <row r="47" spans="1:11" s="21" customFormat="1" x14ac:dyDescent="0.2">
      <c r="A47" s="37" t="str">
        <f t="shared" ca="1" si="1"/>
        <v>Mesures</v>
      </c>
      <c r="B47" s="13"/>
      <c r="C47" s="48" t="s">
        <v>2064</v>
      </c>
      <c r="D47" s="48" t="s">
        <v>3215</v>
      </c>
      <c r="E47" s="48"/>
      <c r="F47" s="13"/>
      <c r="G47" s="38" t="s">
        <v>12</v>
      </c>
      <c r="H47" s="46"/>
      <c r="J47" s="46"/>
    </row>
    <row r="48" spans="1:11" s="21" customFormat="1" x14ac:dyDescent="0.2">
      <c r="A48" s="37" t="str">
        <f t="shared" ca="1" si="1"/>
        <v>Dévelop. de l'équipe</v>
      </c>
      <c r="B48" s="13"/>
      <c r="C48" s="48" t="s">
        <v>2065</v>
      </c>
      <c r="D48" s="48" t="s">
        <v>3259</v>
      </c>
      <c r="E48" s="48"/>
      <c r="F48" s="13"/>
      <c r="G48" s="38" t="s">
        <v>12</v>
      </c>
      <c r="H48" s="46"/>
      <c r="J48" s="46"/>
    </row>
    <row r="49" spans="1:10" s="21" customFormat="1" x14ac:dyDescent="0.2">
      <c r="A49" s="37" t="str">
        <f t="shared" ca="1" si="1"/>
        <v>Communication</v>
      </c>
      <c r="B49" s="13"/>
      <c r="C49" s="48" t="s">
        <v>427</v>
      </c>
      <c r="D49" s="48" t="s">
        <v>697</v>
      </c>
      <c r="E49" s="48"/>
      <c r="F49" s="13"/>
      <c r="G49" s="38" t="s">
        <v>12</v>
      </c>
      <c r="H49" s="46"/>
      <c r="J49" s="46"/>
    </row>
    <row r="50" spans="1:10" s="21" customFormat="1" x14ac:dyDescent="0.2">
      <c r="A50" s="37" t="str">
        <f t="shared" ca="1" si="1"/>
        <v>Conflits</v>
      </c>
      <c r="B50" s="13"/>
      <c r="C50" s="48" t="s">
        <v>1748</v>
      </c>
      <c r="D50" s="48" t="s">
        <v>2966</v>
      </c>
      <c r="E50" s="48"/>
      <c r="F50" s="13"/>
      <c r="G50" s="38" t="s">
        <v>12</v>
      </c>
      <c r="H50" s="46"/>
      <c r="J50" s="46"/>
    </row>
    <row r="51" spans="1:10" s="21" customFormat="1" x14ac:dyDescent="0.2">
      <c r="A51" s="37" t="str">
        <f t="shared" ca="1" si="1"/>
        <v>Gestion du changement</v>
      </c>
      <c r="B51" s="13"/>
      <c r="C51" s="39" t="s">
        <v>738</v>
      </c>
      <c r="D51" s="39" t="s">
        <v>3216</v>
      </c>
      <c r="E51" s="39"/>
      <c r="F51" s="13"/>
      <c r="G51" s="38" t="s">
        <v>12</v>
      </c>
      <c r="H51" s="46"/>
      <c r="J51" s="46"/>
    </row>
    <row r="52" spans="1:10" s="21" customFormat="1" x14ac:dyDescent="0.2">
      <c r="A52" s="40" t="str">
        <f t="shared" ca="1" si="1"/>
        <v>Compétences de base</v>
      </c>
      <c r="B52" s="13"/>
      <c r="C52" s="41" t="s">
        <v>431</v>
      </c>
      <c r="D52" s="41" t="s">
        <v>3217</v>
      </c>
      <c r="E52" s="41"/>
      <c r="F52" s="42"/>
      <c r="G52" s="43" t="s">
        <v>12</v>
      </c>
      <c r="H52" s="46"/>
      <c r="J52" s="46"/>
    </row>
    <row r="53" spans="1:10" s="33" customFormat="1" x14ac:dyDescent="0.2">
      <c r="A53" s="44" t="str">
        <f t="shared" ca="1" si="1"/>
        <v>É V A L U A T I O N   D U   P E R S O N N E L</v>
      </c>
      <c r="B53" s="27"/>
      <c r="C53" s="28" t="s">
        <v>2007</v>
      </c>
      <c r="D53" s="29" t="s">
        <v>3297</v>
      </c>
      <c r="E53" s="29"/>
      <c r="F53" s="30"/>
      <c r="G53" s="31" t="s">
        <v>12</v>
      </c>
      <c r="J53" s="5"/>
    </row>
    <row r="54" spans="1:10" s="21" customFormat="1" x14ac:dyDescent="0.2">
      <c r="A54" s="34" t="str">
        <f t="shared" ca="1" si="1"/>
        <v>Compétences-clés</v>
      </c>
      <c r="B54" s="13"/>
      <c r="C54" s="45" t="s">
        <v>1285</v>
      </c>
      <c r="D54" s="45" t="s">
        <v>2124</v>
      </c>
      <c r="E54" s="45"/>
      <c r="F54" s="35"/>
      <c r="G54" s="36" t="s">
        <v>12</v>
      </c>
      <c r="H54" s="46"/>
      <c r="J54" s="46"/>
    </row>
    <row r="55" spans="1:10" s="21" customFormat="1" x14ac:dyDescent="0.2">
      <c r="A55" s="37" t="str">
        <f t="shared" ca="1" si="1"/>
        <v>Entretien d'évaluation</v>
      </c>
      <c r="B55" s="13"/>
      <c r="C55" s="39" t="s">
        <v>3323</v>
      </c>
      <c r="D55" s="41" t="s">
        <v>3243</v>
      </c>
      <c r="E55" s="39"/>
      <c r="F55" s="13"/>
      <c r="G55" s="38" t="s">
        <v>12</v>
      </c>
      <c r="H55" s="46"/>
      <c r="J55" s="46"/>
    </row>
    <row r="56" spans="1:10" s="21" customFormat="1" x14ac:dyDescent="0.2">
      <c r="A56" s="40" t="str">
        <f t="shared" ca="1" si="1"/>
        <v>Checkliste entretien</v>
      </c>
      <c r="B56" s="13"/>
      <c r="C56" s="41" t="s">
        <v>3324</v>
      </c>
      <c r="D56" s="41" t="s">
        <v>3325</v>
      </c>
      <c r="E56" s="41"/>
      <c r="F56" s="42"/>
      <c r="G56" s="43" t="s">
        <v>12</v>
      </c>
      <c r="H56" s="46"/>
      <c r="J56" s="46"/>
    </row>
    <row r="57" spans="1:10" s="21" customFormat="1" x14ac:dyDescent="0.2">
      <c r="A57" s="40" t="str">
        <f t="shared" ca="1" si="1"/>
        <v>Satisfaction des coll.</v>
      </c>
      <c r="B57" s="13"/>
      <c r="C57" s="41" t="s">
        <v>3270</v>
      </c>
      <c r="D57" s="41" t="s">
        <v>3271</v>
      </c>
      <c r="E57" s="41"/>
      <c r="F57" s="42"/>
      <c r="G57" s="43"/>
      <c r="H57" s="46"/>
      <c r="J57" s="46"/>
    </row>
    <row r="58" spans="1:10" s="33" customFormat="1" x14ac:dyDescent="0.2">
      <c r="A58" s="44" t="str">
        <f t="shared" ca="1" si="1"/>
        <v xml:space="preserve">P R E N D R E   C O N G É   D U   P E R S O N N E L </v>
      </c>
      <c r="B58" s="27"/>
      <c r="C58" s="28" t="s">
        <v>768</v>
      </c>
      <c r="D58" s="29" t="s">
        <v>3298</v>
      </c>
      <c r="E58" s="29"/>
      <c r="F58" s="30"/>
      <c r="G58" s="31" t="s">
        <v>12</v>
      </c>
      <c r="J58" s="5"/>
    </row>
    <row r="59" spans="1:10" s="21" customFormat="1" x14ac:dyDescent="0.2">
      <c r="A59" s="34" t="str">
        <f t="shared" ca="1" si="1"/>
        <v xml:space="preserve">La dernière impression compte </v>
      </c>
      <c r="B59" s="13"/>
      <c r="C59" s="47" t="s">
        <v>774</v>
      </c>
      <c r="D59" s="47" t="s">
        <v>773</v>
      </c>
      <c r="E59" s="47"/>
      <c r="F59" s="35"/>
      <c r="G59" s="36" t="s">
        <v>12</v>
      </c>
      <c r="H59" s="46"/>
      <c r="J59" s="46"/>
    </row>
    <row r="60" spans="1:10" s="21" customFormat="1" x14ac:dyDescent="0.2">
      <c r="A60" s="37" t="str">
        <f t="shared" ca="1" si="1"/>
        <v>Entretiens difficiles</v>
      </c>
      <c r="B60" s="13"/>
      <c r="C60" s="48" t="s">
        <v>1861</v>
      </c>
      <c r="D60" s="48" t="s">
        <v>3218</v>
      </c>
      <c r="E60" s="48"/>
      <c r="F60" s="13"/>
      <c r="G60" s="38" t="s">
        <v>12</v>
      </c>
      <c r="H60" s="46"/>
      <c r="J60" s="46"/>
    </row>
    <row r="61" spans="1:10" s="21" customFormat="1" x14ac:dyDescent="0.2">
      <c r="A61" s="37" t="str">
        <f t="shared" ca="1" si="1"/>
        <v>Planifier un débriefing</v>
      </c>
      <c r="B61" s="13"/>
      <c r="C61" s="48" t="s">
        <v>1862</v>
      </c>
      <c r="D61" s="48" t="s">
        <v>3219</v>
      </c>
      <c r="E61" s="48"/>
      <c r="F61" s="13"/>
      <c r="G61" s="38" t="s">
        <v>12</v>
      </c>
      <c r="H61" s="46"/>
      <c r="J61" s="46"/>
    </row>
    <row r="62" spans="1:10" s="21" customFormat="1" x14ac:dyDescent="0.2">
      <c r="A62" s="40" t="str">
        <f t="shared" ca="1" si="1"/>
        <v>Débriefing</v>
      </c>
      <c r="B62" s="13"/>
      <c r="C62" s="41" t="s">
        <v>1897</v>
      </c>
      <c r="D62" s="41" t="s">
        <v>3220</v>
      </c>
      <c r="E62" s="41"/>
      <c r="F62" s="42"/>
      <c r="G62" s="43" t="s">
        <v>12</v>
      </c>
      <c r="H62" s="46"/>
      <c r="J62" s="46"/>
    </row>
    <row r="63" spans="1:10" s="33" customFormat="1" x14ac:dyDescent="0.2">
      <c r="A63" s="44" t="str">
        <f t="shared" ca="1" si="1"/>
        <v>M A R K E T I N G   R H</v>
      </c>
      <c r="B63" s="27"/>
      <c r="C63" s="28" t="s">
        <v>931</v>
      </c>
      <c r="D63" s="29" t="s">
        <v>2114</v>
      </c>
      <c r="E63" s="29"/>
      <c r="F63" s="30"/>
      <c r="G63" s="31" t="s">
        <v>12</v>
      </c>
      <c r="J63" s="5"/>
    </row>
    <row r="64" spans="1:10" s="21" customFormat="1" x14ac:dyDescent="0.2">
      <c r="A64" s="34" t="str">
        <f t="shared" ca="1" si="1"/>
        <v>Marchés des RH</v>
      </c>
      <c r="B64" s="13"/>
      <c r="C64" s="47" t="s">
        <v>2045</v>
      </c>
      <c r="D64" s="47" t="s">
        <v>2115</v>
      </c>
      <c r="E64" s="47"/>
      <c r="F64" s="35"/>
      <c r="G64" s="36" t="s">
        <v>12</v>
      </c>
      <c r="H64" s="46"/>
      <c r="J64" s="46"/>
    </row>
    <row r="65" spans="1:11" s="21" customFormat="1" x14ac:dyDescent="0.2">
      <c r="A65" s="37" t="str">
        <f t="shared" ca="1" si="1"/>
        <v>Marketing interne</v>
      </c>
      <c r="B65" s="13"/>
      <c r="C65" s="48" t="s">
        <v>2046</v>
      </c>
      <c r="D65" s="48" t="s">
        <v>2116</v>
      </c>
      <c r="E65" s="48"/>
      <c r="F65" s="13"/>
      <c r="G65" s="38" t="s">
        <v>12</v>
      </c>
      <c r="H65" s="46"/>
      <c r="J65" s="46"/>
    </row>
    <row r="66" spans="1:11" s="21" customFormat="1" x14ac:dyDescent="0.2">
      <c r="A66" s="37" t="str">
        <f t="shared" ca="1" si="1"/>
        <v>Marketing externe</v>
      </c>
      <c r="B66" s="13"/>
      <c r="C66" s="48" t="s">
        <v>2047</v>
      </c>
      <c r="D66" s="48" t="s">
        <v>2117</v>
      </c>
      <c r="E66" s="48"/>
      <c r="F66" s="13"/>
      <c r="G66" s="38" t="s">
        <v>12</v>
      </c>
      <c r="H66" s="46"/>
      <c r="J66" s="46"/>
    </row>
    <row r="67" spans="1:11" s="21" customFormat="1" x14ac:dyDescent="0.2">
      <c r="A67" s="37" t="str">
        <f t="shared" ca="1" si="1"/>
        <v>Communication</v>
      </c>
      <c r="B67" s="13"/>
      <c r="C67" s="48" t="s">
        <v>427</v>
      </c>
      <c r="D67" s="48" t="s">
        <v>697</v>
      </c>
      <c r="E67" s="48"/>
      <c r="F67" s="13"/>
      <c r="G67" s="38" t="s">
        <v>12</v>
      </c>
      <c r="H67" s="46"/>
      <c r="J67" s="46"/>
    </row>
    <row r="68" spans="1:11" s="21" customFormat="1" x14ac:dyDescent="0.2">
      <c r="A68" s="37" t="str">
        <f t="shared" ca="1" si="1"/>
        <v>Marketing Management</v>
      </c>
      <c r="B68" s="13"/>
      <c r="C68" s="39" t="s">
        <v>2048</v>
      </c>
      <c r="D68" s="39" t="s">
        <v>2048</v>
      </c>
      <c r="E68" s="39"/>
      <c r="F68" s="13"/>
      <c r="G68" s="38" t="s">
        <v>12</v>
      </c>
      <c r="H68" s="46"/>
      <c r="J68" s="46"/>
    </row>
    <row r="69" spans="1:11" s="21" customFormat="1" x14ac:dyDescent="0.2">
      <c r="A69" s="37" t="str">
        <f t="shared" ca="1" si="1"/>
        <v>Benchmarking</v>
      </c>
      <c r="B69" s="13"/>
      <c r="C69" s="39" t="s">
        <v>2067</v>
      </c>
      <c r="D69" s="39" t="s">
        <v>2067</v>
      </c>
      <c r="E69" s="39"/>
      <c r="F69" s="13"/>
      <c r="G69" s="38" t="s">
        <v>12</v>
      </c>
      <c r="H69" s="46"/>
      <c r="J69" s="46"/>
    </row>
    <row r="70" spans="1:11" s="21" customFormat="1" x14ac:dyDescent="0.2">
      <c r="A70" s="40" t="str">
        <f t="shared" ca="1" si="1"/>
        <v>Tendances</v>
      </c>
      <c r="B70" s="13"/>
      <c r="C70" s="41" t="s">
        <v>2071</v>
      </c>
      <c r="D70" s="41" t="s">
        <v>2118</v>
      </c>
      <c r="E70" s="41"/>
      <c r="F70" s="42"/>
      <c r="G70" s="43" t="s">
        <v>12</v>
      </c>
      <c r="H70" s="46"/>
      <c r="J70" s="46"/>
    </row>
    <row r="71" spans="1:11" s="33" customFormat="1" x14ac:dyDescent="0.2">
      <c r="A71" s="44" t="str">
        <f t="shared" ref="A71:A102" ca="1" si="2">OFFSET($C71,0,$Z$5-1)</f>
        <v>A D M I N I S T R A T I O N   D E S   R H</v>
      </c>
      <c r="B71" s="27"/>
      <c r="C71" s="28" t="s">
        <v>932</v>
      </c>
      <c r="D71" s="29" t="s">
        <v>2119</v>
      </c>
      <c r="E71" s="29"/>
      <c r="F71" s="30"/>
      <c r="G71" s="31" t="s">
        <v>12</v>
      </c>
      <c r="J71" s="5"/>
    </row>
    <row r="72" spans="1:11" s="21" customFormat="1" x14ac:dyDescent="0.2">
      <c r="A72" s="34" t="str">
        <f t="shared" ca="1" si="2"/>
        <v>Objectifs GRH</v>
      </c>
      <c r="B72" s="13"/>
      <c r="C72" s="47" t="s">
        <v>1804</v>
      </c>
      <c r="D72" s="47" t="s">
        <v>1797</v>
      </c>
      <c r="E72" s="47"/>
      <c r="F72" s="35"/>
      <c r="G72" s="36" t="s">
        <v>12</v>
      </c>
      <c r="H72" s="46"/>
      <c r="J72" s="46"/>
    </row>
    <row r="73" spans="1:11" s="21" customFormat="1" x14ac:dyDescent="0.2">
      <c r="A73" s="37" t="str">
        <f t="shared" ca="1" si="2"/>
        <v>Tableau de bord GRH</v>
      </c>
      <c r="B73" s="13"/>
      <c r="C73" s="48" t="s">
        <v>1805</v>
      </c>
      <c r="D73" s="48" t="s">
        <v>3221</v>
      </c>
      <c r="E73" s="48"/>
      <c r="F73" s="13"/>
      <c r="G73" s="38" t="s">
        <v>12</v>
      </c>
      <c r="H73" s="46"/>
      <c r="J73" s="46"/>
    </row>
    <row r="74" spans="1:11" s="21" customFormat="1" x14ac:dyDescent="0.2">
      <c r="A74" s="37" t="str">
        <f t="shared" ca="1" si="2"/>
        <v>Gestion des risques</v>
      </c>
      <c r="B74" s="13"/>
      <c r="C74" s="48" t="s">
        <v>2066</v>
      </c>
      <c r="D74" s="48" t="s">
        <v>2120</v>
      </c>
      <c r="E74" s="48"/>
      <c r="F74" s="13"/>
      <c r="G74" s="38" t="s">
        <v>12</v>
      </c>
      <c r="H74" s="46"/>
      <c r="J74" s="46"/>
    </row>
    <row r="75" spans="1:11" s="21" customFormat="1" x14ac:dyDescent="0.2">
      <c r="A75" s="37" t="str">
        <f t="shared" ca="1" si="2"/>
        <v>Réclamations</v>
      </c>
      <c r="B75" s="13"/>
      <c r="C75" s="39" t="s">
        <v>200</v>
      </c>
      <c r="D75" s="39" t="s">
        <v>199</v>
      </c>
      <c r="E75" s="39"/>
      <c r="F75" s="13"/>
      <c r="G75" s="38" t="s">
        <v>12</v>
      </c>
      <c r="H75" s="46"/>
      <c r="J75" s="46"/>
    </row>
    <row r="76" spans="1:11" s="21" customFormat="1" x14ac:dyDescent="0.2">
      <c r="A76" s="37" t="str">
        <f t="shared" ca="1" si="2"/>
        <v>Conduite intégrale</v>
      </c>
      <c r="B76" s="13"/>
      <c r="C76" s="39" t="s">
        <v>2076</v>
      </c>
      <c r="D76" s="39" t="s">
        <v>2077</v>
      </c>
      <c r="E76" s="39" t="s">
        <v>634</v>
      </c>
      <c r="F76" s="13"/>
      <c r="G76" s="38" t="s">
        <v>12</v>
      </c>
      <c r="H76" s="46"/>
      <c r="J76" s="46"/>
    </row>
    <row r="77" spans="1:11" s="21" customFormat="1" x14ac:dyDescent="0.2">
      <c r="A77" s="37" t="str">
        <f t="shared" ca="1" si="2"/>
        <v>Perception des collaborateurs</v>
      </c>
      <c r="B77" s="13"/>
      <c r="C77" s="39" t="s">
        <v>2078</v>
      </c>
      <c r="D77" s="39" t="s">
        <v>2121</v>
      </c>
      <c r="E77" s="39"/>
      <c r="F77" s="13"/>
      <c r="G77" s="38" t="s">
        <v>12</v>
      </c>
      <c r="H77" s="46"/>
      <c r="J77" s="46"/>
    </row>
    <row r="78" spans="1:11" s="21" customFormat="1" x14ac:dyDescent="0.2">
      <c r="A78" s="40" t="str">
        <f t="shared" ca="1" si="2"/>
        <v>Gestion des salaires, contrats etc.</v>
      </c>
      <c r="B78" s="13"/>
      <c r="C78" s="41" t="s">
        <v>2079</v>
      </c>
      <c r="D78" s="41" t="s">
        <v>2122</v>
      </c>
      <c r="E78" s="41"/>
      <c r="F78" s="42"/>
      <c r="G78" s="43" t="s">
        <v>12</v>
      </c>
      <c r="H78" s="46"/>
      <c r="J78" s="46"/>
    </row>
    <row r="79" spans="1:11" s="32" customFormat="1" x14ac:dyDescent="0.2">
      <c r="A79" s="44" t="str">
        <f t="shared" ca="1" si="2"/>
        <v>V O L O N T É   D E   R E N O U V E L E R</v>
      </c>
      <c r="B79" s="27"/>
      <c r="C79" s="28" t="s">
        <v>1831</v>
      </c>
      <c r="D79" s="29" t="s">
        <v>1832</v>
      </c>
      <c r="E79" s="29"/>
      <c r="F79" s="30"/>
      <c r="G79" s="31" t="s">
        <v>12</v>
      </c>
      <c r="I79" s="33"/>
      <c r="J79" s="5"/>
    </row>
    <row r="80" spans="1:11" s="21" customFormat="1" x14ac:dyDescent="0.2">
      <c r="A80" s="34" t="str">
        <f t="shared" ca="1" si="2"/>
        <v>Personne ou groupe</v>
      </c>
      <c r="B80" s="13"/>
      <c r="C80" s="45" t="s">
        <v>418</v>
      </c>
      <c r="D80" s="45" t="s">
        <v>419</v>
      </c>
      <c r="E80" s="35"/>
      <c r="F80" s="35"/>
      <c r="G80" s="36" t="s">
        <v>12</v>
      </c>
      <c r="H80" s="20"/>
      <c r="I80" s="20"/>
      <c r="J80" s="7"/>
      <c r="K80" s="20"/>
    </row>
    <row r="81" spans="1:11" s="21" customFormat="1" x14ac:dyDescent="0.2">
      <c r="A81" s="37" t="str">
        <f t="shared" ca="1" si="2"/>
        <v>Volonté de renouveler</v>
      </c>
      <c r="B81" s="13"/>
      <c r="C81" s="39" t="s">
        <v>421</v>
      </c>
      <c r="D81" s="39" t="s">
        <v>748</v>
      </c>
      <c r="E81" s="13"/>
      <c r="F81" s="13"/>
      <c r="G81" s="38" t="s">
        <v>12</v>
      </c>
      <c r="H81" s="20"/>
      <c r="I81" s="20"/>
      <c r="J81" s="7"/>
      <c r="K81" s="20"/>
    </row>
    <row r="82" spans="1:11" s="21" customFormat="1" x14ac:dyDescent="0.2">
      <c r="A82" s="37" t="str">
        <f t="shared" ca="1" si="2"/>
        <v>Satisfaction</v>
      </c>
      <c r="B82" s="13"/>
      <c r="C82" s="39" t="s">
        <v>420</v>
      </c>
      <c r="D82" s="39" t="s">
        <v>749</v>
      </c>
      <c r="E82" s="13"/>
      <c r="F82" s="13"/>
      <c r="G82" s="38" t="s">
        <v>12</v>
      </c>
      <c r="H82" s="20"/>
      <c r="I82" s="20"/>
      <c r="J82" s="7"/>
      <c r="K82" s="20"/>
    </row>
    <row r="83" spans="1:11" s="21" customFormat="1" x14ac:dyDescent="0.2">
      <c r="A83" s="37" t="str">
        <f t="shared" ca="1" si="2"/>
        <v>Motivation</v>
      </c>
      <c r="C83" s="21" t="s">
        <v>425</v>
      </c>
      <c r="D83" s="39" t="s">
        <v>425</v>
      </c>
      <c r="E83" s="13"/>
      <c r="F83" s="13"/>
      <c r="G83" s="38" t="s">
        <v>12</v>
      </c>
      <c r="H83" s="20"/>
      <c r="I83" s="20"/>
      <c r="J83" s="7"/>
      <c r="K83" s="20"/>
    </row>
    <row r="84" spans="1:11" s="21" customFormat="1" x14ac:dyDescent="0.2">
      <c r="A84" s="37" t="str">
        <f t="shared" ca="1" si="2"/>
        <v>Nombre</v>
      </c>
      <c r="B84" s="13"/>
      <c r="C84" s="39" t="s">
        <v>140</v>
      </c>
      <c r="D84" s="39" t="s">
        <v>723</v>
      </c>
      <c r="E84" s="13"/>
      <c r="F84" s="13"/>
      <c r="G84" s="38" t="s">
        <v>12</v>
      </c>
      <c r="H84" s="20"/>
      <c r="I84" s="20"/>
      <c r="J84" s="7"/>
      <c r="K84" s="20"/>
    </row>
    <row r="85" spans="1:11" s="21" customFormat="1" x14ac:dyDescent="0.2">
      <c r="A85" s="37" t="str">
        <f t="shared" ca="1" si="2"/>
        <v>Remarques</v>
      </c>
      <c r="B85" s="13"/>
      <c r="C85" s="39" t="s">
        <v>35</v>
      </c>
      <c r="D85" s="39" t="s">
        <v>36</v>
      </c>
      <c r="E85" s="39" t="s">
        <v>280</v>
      </c>
      <c r="F85" s="39" t="s">
        <v>286</v>
      </c>
      <c r="G85" s="38" t="s">
        <v>12</v>
      </c>
      <c r="H85" s="20"/>
      <c r="I85" s="20"/>
      <c r="J85" s="7"/>
      <c r="K85" s="20"/>
    </row>
    <row r="86" spans="1:11" s="21" customFormat="1" x14ac:dyDescent="0.2">
      <c r="A86" s="37" t="str">
        <f t="shared" ca="1" si="2"/>
        <v>Statut</v>
      </c>
      <c r="B86" s="13"/>
      <c r="C86" s="13" t="s">
        <v>25</v>
      </c>
      <c r="D86" s="13" t="s">
        <v>26</v>
      </c>
      <c r="E86" s="13" t="s">
        <v>25</v>
      </c>
      <c r="F86" s="13" t="s">
        <v>313</v>
      </c>
      <c r="G86" s="38" t="s">
        <v>12</v>
      </c>
      <c r="H86" s="20"/>
      <c r="I86" s="20"/>
      <c r="J86" s="7"/>
      <c r="K86" s="20"/>
    </row>
    <row r="87" spans="1:11" s="21" customFormat="1" x14ac:dyDescent="0.2">
      <c r="A87" s="37" t="str">
        <f t="shared" ca="1" si="2"/>
        <v>élevée</v>
      </c>
      <c r="B87" s="13"/>
      <c r="C87" s="13" t="s">
        <v>19</v>
      </c>
      <c r="D87" s="13" t="s">
        <v>47</v>
      </c>
      <c r="E87" s="13" t="s">
        <v>292</v>
      </c>
      <c r="F87" s="13" t="s">
        <v>293</v>
      </c>
      <c r="G87" s="38" t="s">
        <v>12</v>
      </c>
      <c r="H87" s="20"/>
      <c r="I87" s="20"/>
      <c r="J87" s="7"/>
      <c r="K87" s="20"/>
    </row>
    <row r="88" spans="1:11" s="21" customFormat="1" x14ac:dyDescent="0.2">
      <c r="A88" s="37" t="str">
        <f t="shared" ca="1" si="2"/>
        <v>faible</v>
      </c>
      <c r="B88" s="13"/>
      <c r="C88" s="13" t="s">
        <v>20</v>
      </c>
      <c r="D88" s="13" t="s">
        <v>50</v>
      </c>
      <c r="E88" s="13" t="s">
        <v>296</v>
      </c>
      <c r="F88" s="13" t="s">
        <v>297</v>
      </c>
      <c r="G88" s="38" t="s">
        <v>12</v>
      </c>
      <c r="H88" s="20"/>
      <c r="I88" s="20"/>
      <c r="J88" s="7"/>
      <c r="K88" s="20"/>
    </row>
    <row r="89" spans="1:11" s="21" customFormat="1" x14ac:dyDescent="0.2">
      <c r="A89" s="37" t="str">
        <f t="shared" ca="1" si="2"/>
        <v>Renouvellement</v>
      </c>
      <c r="B89" s="13"/>
      <c r="C89" s="39" t="s">
        <v>422</v>
      </c>
      <c r="D89" s="39" t="s">
        <v>750</v>
      </c>
      <c r="E89" s="13"/>
      <c r="F89" s="13"/>
      <c r="G89" s="38" t="s">
        <v>12</v>
      </c>
      <c r="H89" s="20"/>
      <c r="I89" s="20"/>
      <c r="J89" s="7"/>
      <c r="K89" s="20"/>
    </row>
    <row r="90" spans="1:11" s="21" customFormat="1" x14ac:dyDescent="0.2">
      <c r="A90" s="37" t="str">
        <f t="shared" ca="1" si="2"/>
        <v>Confusion</v>
      </c>
      <c r="B90" s="13"/>
      <c r="C90" s="39" t="s">
        <v>423</v>
      </c>
      <c r="D90" s="39" t="s">
        <v>751</v>
      </c>
      <c r="E90" s="13"/>
      <c r="F90" s="13"/>
      <c r="G90" s="38" t="s">
        <v>12</v>
      </c>
      <c r="H90" s="20"/>
      <c r="I90" s="20"/>
      <c r="J90" s="7"/>
      <c r="K90" s="20"/>
    </row>
    <row r="91" spans="1:11" s="21" customFormat="1" x14ac:dyDescent="0.2">
      <c r="A91" s="37" t="str">
        <f t="shared" ca="1" si="2"/>
        <v>Dénégation</v>
      </c>
      <c r="B91" s="13"/>
      <c r="C91" s="39" t="s">
        <v>424</v>
      </c>
      <c r="D91" s="39" t="s">
        <v>752</v>
      </c>
      <c r="E91" s="13"/>
      <c r="F91" s="13"/>
      <c r="G91" s="38" t="s">
        <v>12</v>
      </c>
      <c r="H91" s="20"/>
      <c r="I91" s="20"/>
      <c r="J91" s="7"/>
      <c r="K91" s="20"/>
    </row>
    <row r="92" spans="1:11" s="21" customFormat="1" x14ac:dyDescent="0.2">
      <c r="A92" s="40" t="str">
        <f t="shared" ca="1" si="2"/>
        <v>Satisfaction</v>
      </c>
      <c r="B92" s="13"/>
      <c r="C92" s="41" t="s">
        <v>420</v>
      </c>
      <c r="D92" s="41" t="s">
        <v>749</v>
      </c>
      <c r="E92" s="42"/>
      <c r="F92" s="42"/>
      <c r="G92" s="43" t="s">
        <v>12</v>
      </c>
      <c r="H92" s="20"/>
      <c r="I92" s="20"/>
      <c r="J92" s="7"/>
      <c r="K92" s="20"/>
    </row>
    <row r="93" spans="1:11" s="33" customFormat="1" x14ac:dyDescent="0.2">
      <c r="A93" s="49" t="str">
        <f t="shared" ca="1" si="2"/>
        <v>T E N D A N C E S   D E   D É V E L O P P E M E N T</v>
      </c>
      <c r="B93" s="27"/>
      <c r="C93" s="28" t="s">
        <v>617</v>
      </c>
      <c r="D93" s="29" t="s">
        <v>618</v>
      </c>
      <c r="E93" s="29"/>
      <c r="F93" s="29"/>
      <c r="G93" s="31" t="s">
        <v>12</v>
      </c>
      <c r="J93" s="5"/>
    </row>
    <row r="94" spans="1:11" s="21" customFormat="1" x14ac:dyDescent="0.2">
      <c r="A94" s="34" t="str">
        <f t="shared" ca="1" si="2"/>
        <v>Tendances politiques</v>
      </c>
      <c r="B94" s="13"/>
      <c r="C94" s="35" t="s">
        <v>232</v>
      </c>
      <c r="D94" s="35" t="s">
        <v>233</v>
      </c>
      <c r="E94" s="35"/>
      <c r="F94" s="35"/>
      <c r="G94" s="36" t="s">
        <v>12</v>
      </c>
      <c r="H94" s="20"/>
      <c r="I94" s="20"/>
      <c r="J94" s="7"/>
      <c r="K94" s="20"/>
    </row>
    <row r="95" spans="1:11" s="21" customFormat="1" x14ac:dyDescent="0.2">
      <c r="A95" s="37" t="str">
        <f t="shared" ca="1" si="2"/>
        <v>No.</v>
      </c>
      <c r="B95" s="13"/>
      <c r="C95" s="39" t="s">
        <v>21</v>
      </c>
      <c r="D95" s="39" t="s">
        <v>22</v>
      </c>
      <c r="E95" s="13"/>
      <c r="F95" s="13"/>
      <c r="G95" s="38" t="s">
        <v>12</v>
      </c>
      <c r="H95" s="20"/>
      <c r="I95" s="20"/>
      <c r="J95" s="7"/>
      <c r="K95" s="20"/>
    </row>
    <row r="96" spans="1:11" s="21" customFormat="1" x14ac:dyDescent="0.2">
      <c r="A96" s="37" t="str">
        <f t="shared" ca="1" si="2"/>
        <v>Facteurs d'influence</v>
      </c>
      <c r="B96" s="13"/>
      <c r="C96" s="39" t="s">
        <v>27</v>
      </c>
      <c r="D96" s="39" t="s">
        <v>28</v>
      </c>
      <c r="E96" s="13"/>
      <c r="F96" s="13"/>
      <c r="G96" s="38" t="s">
        <v>12</v>
      </c>
      <c r="H96" s="20"/>
      <c r="I96" s="20"/>
      <c r="J96" s="7"/>
      <c r="K96" s="20"/>
    </row>
    <row r="97" spans="1:11" s="21" customFormat="1" x14ac:dyDescent="0.2">
      <c r="A97" s="37" t="str">
        <f t="shared" ca="1" si="2"/>
        <v>Impact</v>
      </c>
      <c r="B97" s="13"/>
      <c r="C97" s="39" t="s">
        <v>29</v>
      </c>
      <c r="D97" s="39" t="s">
        <v>30</v>
      </c>
      <c r="E97" s="13"/>
      <c r="F97" s="13"/>
      <c r="G97" s="38" t="s">
        <v>12</v>
      </c>
      <c r="H97" s="20"/>
      <c r="I97" s="20"/>
      <c r="J97" s="7"/>
      <c r="K97" s="20"/>
    </row>
    <row r="98" spans="1:11" s="21" customFormat="1" x14ac:dyDescent="0.2">
      <c r="A98" s="37" t="str">
        <f t="shared" ca="1" si="2"/>
        <v>Intensité de l'impact</v>
      </c>
      <c r="B98" s="13"/>
      <c r="C98" s="39" t="s">
        <v>31</v>
      </c>
      <c r="D98" s="39" t="s">
        <v>32</v>
      </c>
      <c r="E98" s="13"/>
      <c r="F98" s="13"/>
      <c r="G98" s="38" t="s">
        <v>12</v>
      </c>
      <c r="H98" s="20"/>
      <c r="I98" s="20"/>
      <c r="J98" s="7"/>
      <c r="K98" s="20"/>
    </row>
    <row r="99" spans="1:11" s="21" customFormat="1" ht="25.5" x14ac:dyDescent="0.2">
      <c r="A99" s="37" t="str">
        <f t="shared" ca="1" si="2"/>
        <v>Ten-
dance</v>
      </c>
      <c r="B99" s="13"/>
      <c r="C99" s="39" t="s">
        <v>33</v>
      </c>
      <c r="D99" s="39" t="s">
        <v>34</v>
      </c>
      <c r="E99" s="13"/>
      <c r="F99" s="13"/>
      <c r="G99" s="38" t="s">
        <v>12</v>
      </c>
      <c r="H99" s="20"/>
      <c r="I99" s="20"/>
      <c r="J99" s="7"/>
      <c r="K99" s="20"/>
    </row>
    <row r="100" spans="1:11" s="21" customFormat="1" x14ac:dyDescent="0.2">
      <c r="A100" s="37" t="str">
        <f t="shared" ca="1" si="2"/>
        <v>Remarques</v>
      </c>
      <c r="B100" s="13"/>
      <c r="C100" s="39" t="s">
        <v>35</v>
      </c>
      <c r="D100" s="39" t="s">
        <v>36</v>
      </c>
      <c r="E100" s="13"/>
      <c r="F100" s="13"/>
      <c r="G100" s="38" t="s">
        <v>12</v>
      </c>
      <c r="H100" s="20"/>
      <c r="I100" s="20"/>
      <c r="J100" s="7"/>
      <c r="K100" s="20"/>
    </row>
    <row r="101" spans="1:11" s="21" customFormat="1" x14ac:dyDescent="0.2">
      <c r="A101" s="37" t="str">
        <f t="shared" ca="1" si="2"/>
        <v>Statut</v>
      </c>
      <c r="B101" s="13"/>
      <c r="C101" s="39" t="s">
        <v>25</v>
      </c>
      <c r="D101" s="39" t="s">
        <v>26</v>
      </c>
      <c r="E101" s="13"/>
      <c r="F101" s="13"/>
      <c r="G101" s="38" t="s">
        <v>12</v>
      </c>
      <c r="H101" s="20"/>
      <c r="I101" s="20"/>
      <c r="J101" s="7"/>
      <c r="K101" s="20"/>
    </row>
    <row r="102" spans="1:11" s="21" customFormat="1" x14ac:dyDescent="0.2">
      <c r="A102" s="37" t="str">
        <f t="shared" ca="1" si="2"/>
        <v>Tendances économiques</v>
      </c>
      <c r="B102" s="13"/>
      <c r="C102" s="13" t="s">
        <v>234</v>
      </c>
      <c r="D102" s="13" t="s">
        <v>235</v>
      </c>
      <c r="E102" s="13"/>
      <c r="F102" s="13"/>
      <c r="G102" s="38" t="s">
        <v>12</v>
      </c>
      <c r="H102" s="20"/>
      <c r="I102" s="20"/>
      <c r="J102" s="7"/>
      <c r="K102" s="20"/>
    </row>
    <row r="103" spans="1:11" s="21" customFormat="1" x14ac:dyDescent="0.2">
      <c r="A103" s="37" t="str">
        <f t="shared" ref="A103:A134" ca="1" si="3">OFFSET($C103,0,$Z$5-1)</f>
        <v>Tendances sociologiques</v>
      </c>
      <c r="B103" s="13"/>
      <c r="C103" s="13" t="s">
        <v>236</v>
      </c>
      <c r="D103" s="13" t="s">
        <v>237</v>
      </c>
      <c r="E103" s="13"/>
      <c r="F103" s="13"/>
      <c r="G103" s="38" t="s">
        <v>12</v>
      </c>
      <c r="H103" s="20"/>
      <c r="I103" s="20"/>
      <c r="J103" s="7"/>
      <c r="K103" s="20"/>
    </row>
    <row r="104" spans="1:11" s="21" customFormat="1" x14ac:dyDescent="0.2">
      <c r="A104" s="37" t="str">
        <f t="shared" ca="1" si="3"/>
        <v>Tendances technologiques</v>
      </c>
      <c r="B104" s="13"/>
      <c r="C104" s="13" t="s">
        <v>238</v>
      </c>
      <c r="D104" s="13" t="s">
        <v>239</v>
      </c>
      <c r="E104" s="13"/>
      <c r="F104" s="13"/>
      <c r="G104" s="38" t="s">
        <v>12</v>
      </c>
      <c r="H104" s="20"/>
      <c r="I104" s="20"/>
      <c r="J104" s="7"/>
      <c r="K104" s="20"/>
    </row>
    <row r="105" spans="1:11" s="21" customFormat="1" x14ac:dyDescent="0.2">
      <c r="A105" s="37" t="str">
        <f t="shared" ca="1" si="3"/>
        <v>Tendances écologiques</v>
      </c>
      <c r="B105" s="13"/>
      <c r="C105" s="13" t="s">
        <v>242</v>
      </c>
      <c r="D105" s="13" t="s">
        <v>243</v>
      </c>
      <c r="E105" s="13"/>
      <c r="F105" s="13"/>
      <c r="G105" s="38" t="s">
        <v>12</v>
      </c>
      <c r="H105" s="20"/>
      <c r="I105" s="20"/>
      <c r="J105" s="7"/>
      <c r="K105" s="20"/>
    </row>
    <row r="106" spans="1:11" s="21" customFormat="1" x14ac:dyDescent="0.2">
      <c r="A106" s="37" t="str">
        <f t="shared" ca="1" si="3"/>
        <v>Tendances légales</v>
      </c>
      <c r="B106" s="13"/>
      <c r="C106" s="13" t="s">
        <v>240</v>
      </c>
      <c r="D106" s="13" t="s">
        <v>241</v>
      </c>
      <c r="E106" s="13"/>
      <c r="F106" s="13"/>
      <c r="G106" s="38" t="s">
        <v>12</v>
      </c>
      <c r="H106" s="20"/>
      <c r="I106" s="20"/>
      <c r="J106" s="7"/>
      <c r="K106" s="20"/>
    </row>
    <row r="107" spans="1:11" s="21" customFormat="1" x14ac:dyDescent="0.2">
      <c r="A107" s="37" t="str">
        <f t="shared" ca="1" si="3"/>
        <v>Client</v>
      </c>
      <c r="B107" s="13"/>
      <c r="C107" s="13" t="s">
        <v>713</v>
      </c>
      <c r="D107" s="13" t="s">
        <v>714</v>
      </c>
      <c r="E107" s="13" t="s">
        <v>715</v>
      </c>
      <c r="F107" s="13"/>
      <c r="G107" s="38" t="s">
        <v>12</v>
      </c>
      <c r="H107" s="20"/>
      <c r="I107" s="20"/>
      <c r="J107" s="7"/>
      <c r="K107" s="20"/>
    </row>
    <row r="108" spans="1:11" s="21" customFormat="1" x14ac:dyDescent="0.2">
      <c r="A108" s="40" t="str">
        <f t="shared" ca="1" si="3"/>
        <v>Nbr. &gt;= 3</v>
      </c>
      <c r="B108" s="13"/>
      <c r="C108" s="42" t="s">
        <v>2084</v>
      </c>
      <c r="D108" s="42" t="s">
        <v>2085</v>
      </c>
      <c r="E108" s="42" t="s">
        <v>2085</v>
      </c>
      <c r="F108" s="42" t="s">
        <v>2086</v>
      </c>
      <c r="G108" s="43" t="s">
        <v>12</v>
      </c>
      <c r="H108" s="20"/>
      <c r="I108" s="20"/>
      <c r="J108" s="7"/>
      <c r="K108" s="20"/>
    </row>
    <row r="109" spans="1:11" s="32" customFormat="1" x14ac:dyDescent="0.2">
      <c r="A109" s="49" t="str">
        <f t="shared" ca="1" si="3"/>
        <v>G E S T I O N   D U   R I S Q U E</v>
      </c>
      <c r="B109" s="27"/>
      <c r="C109" s="28" t="s">
        <v>43</v>
      </c>
      <c r="D109" s="29" t="s">
        <v>44</v>
      </c>
      <c r="E109" s="29" t="s">
        <v>288</v>
      </c>
      <c r="F109" s="29" t="s">
        <v>289</v>
      </c>
      <c r="G109" s="31" t="s">
        <v>12</v>
      </c>
      <c r="I109" s="33"/>
      <c r="J109" s="5"/>
    </row>
    <row r="110" spans="1:11" s="21" customFormat="1" x14ac:dyDescent="0.2">
      <c r="A110" s="34" t="str">
        <f t="shared" ca="1" si="3"/>
        <v>Probabilité d'occurrence</v>
      </c>
      <c r="B110" s="13"/>
      <c r="C110" s="35" t="s">
        <v>45</v>
      </c>
      <c r="D110" s="35" t="s">
        <v>46</v>
      </c>
      <c r="E110" s="35" t="s">
        <v>290</v>
      </c>
      <c r="F110" s="35" t="s">
        <v>291</v>
      </c>
      <c r="G110" s="36" t="s">
        <v>12</v>
      </c>
      <c r="H110" s="20"/>
      <c r="I110" s="20"/>
      <c r="J110" s="7"/>
      <c r="K110" s="20"/>
    </row>
    <row r="111" spans="1:11" s="21" customFormat="1" x14ac:dyDescent="0.2">
      <c r="A111" s="37" t="str">
        <f t="shared" ca="1" si="3"/>
        <v>élevée</v>
      </c>
      <c r="B111" s="13"/>
      <c r="C111" s="13" t="s">
        <v>19</v>
      </c>
      <c r="D111" s="13" t="s">
        <v>47</v>
      </c>
      <c r="E111" s="13" t="s">
        <v>292</v>
      </c>
      <c r="F111" s="13" t="s">
        <v>293</v>
      </c>
      <c r="G111" s="38" t="s">
        <v>12</v>
      </c>
      <c r="H111" s="20"/>
      <c r="I111" s="20"/>
      <c r="J111" s="7"/>
      <c r="K111" s="20"/>
    </row>
    <row r="112" spans="1:11" s="21" customFormat="1" x14ac:dyDescent="0.2">
      <c r="A112" s="37" t="str">
        <f t="shared" ca="1" si="3"/>
        <v>moyenne</v>
      </c>
      <c r="B112" s="13"/>
      <c r="C112" s="13" t="s">
        <v>48</v>
      </c>
      <c r="D112" s="13" t="s">
        <v>49</v>
      </c>
      <c r="E112" s="13" t="s">
        <v>294</v>
      </c>
      <c r="F112" s="13" t="s">
        <v>295</v>
      </c>
      <c r="G112" s="38" t="s">
        <v>12</v>
      </c>
      <c r="H112" s="20"/>
      <c r="I112" s="20"/>
      <c r="J112" s="7"/>
      <c r="K112" s="20"/>
    </row>
    <row r="113" spans="1:11" s="21" customFormat="1" x14ac:dyDescent="0.2">
      <c r="A113" s="37" t="str">
        <f t="shared" ca="1" si="3"/>
        <v>faible</v>
      </c>
      <c r="B113" s="13"/>
      <c r="C113" s="13" t="s">
        <v>20</v>
      </c>
      <c r="D113" s="13" t="s">
        <v>50</v>
      </c>
      <c r="E113" s="13" t="s">
        <v>296</v>
      </c>
      <c r="F113" s="13" t="s">
        <v>297</v>
      </c>
      <c r="G113" s="38" t="s">
        <v>12</v>
      </c>
      <c r="H113" s="20"/>
      <c r="I113" s="20"/>
      <c r="J113" s="7"/>
      <c r="K113" s="20"/>
    </row>
    <row r="114" spans="1:11" s="21" customFormat="1" x14ac:dyDescent="0.2">
      <c r="A114" s="37" t="str">
        <f t="shared" ca="1" si="3"/>
        <v>Étendue des dégâts</v>
      </c>
      <c r="B114" s="13"/>
      <c r="C114" s="13" t="s">
        <v>51</v>
      </c>
      <c r="D114" s="13" t="s">
        <v>52</v>
      </c>
      <c r="E114" s="13" t="s">
        <v>298</v>
      </c>
      <c r="F114" s="13" t="s">
        <v>299</v>
      </c>
      <c r="G114" s="38" t="s">
        <v>12</v>
      </c>
      <c r="H114" s="20"/>
      <c r="I114" s="20"/>
      <c r="J114" s="7"/>
      <c r="K114" s="20"/>
    </row>
    <row r="115" spans="1:11" s="21" customFormat="1" x14ac:dyDescent="0.2">
      <c r="A115" s="37" t="str">
        <f t="shared" ca="1" si="3"/>
        <v>Aucune action nécessaire</v>
      </c>
      <c r="B115" s="13"/>
      <c r="C115" s="13" t="s">
        <v>53</v>
      </c>
      <c r="D115" s="39" t="s">
        <v>54</v>
      </c>
      <c r="E115" s="13" t="s">
        <v>300</v>
      </c>
      <c r="F115" s="13" t="s">
        <v>301</v>
      </c>
      <c r="G115" s="38" t="s">
        <v>12</v>
      </c>
      <c r="H115" s="20"/>
      <c r="I115" s="20"/>
      <c r="J115" s="7"/>
      <c r="K115" s="20"/>
    </row>
    <row r="116" spans="1:11" s="21" customFormat="1" x14ac:dyDescent="0.2">
      <c r="A116" s="37" t="str">
        <f t="shared" ca="1" si="3"/>
        <v>Action nécessaire</v>
      </c>
      <c r="B116" s="13"/>
      <c r="C116" s="13" t="s">
        <v>55</v>
      </c>
      <c r="D116" s="39" t="s">
        <v>56</v>
      </c>
      <c r="E116" s="13" t="s">
        <v>302</v>
      </c>
      <c r="F116" s="13" t="s">
        <v>303</v>
      </c>
      <c r="G116" s="38" t="s">
        <v>12</v>
      </c>
      <c r="H116" s="20"/>
      <c r="I116" s="20"/>
      <c r="J116" s="7"/>
      <c r="K116" s="20"/>
    </row>
    <row r="117" spans="1:11" s="21" customFormat="1" x14ac:dyDescent="0.2">
      <c r="A117" s="37" t="str">
        <f t="shared" ca="1" si="3"/>
        <v>Action urgente</v>
      </c>
      <c r="B117" s="13"/>
      <c r="C117" s="13" t="s">
        <v>57</v>
      </c>
      <c r="D117" s="13" t="s">
        <v>58</v>
      </c>
      <c r="E117" s="13" t="s">
        <v>304</v>
      </c>
      <c r="F117" s="13" t="s">
        <v>305</v>
      </c>
      <c r="G117" s="38" t="s">
        <v>12</v>
      </c>
      <c r="H117" s="20"/>
      <c r="I117" s="20"/>
      <c r="J117" s="7"/>
      <c r="K117" s="20"/>
    </row>
    <row r="118" spans="1:11" s="21" customFormat="1" x14ac:dyDescent="0.2">
      <c r="A118" s="37" t="str">
        <f t="shared" ca="1" si="3"/>
        <v>No.</v>
      </c>
      <c r="B118" s="13"/>
      <c r="C118" s="13" t="s">
        <v>21</v>
      </c>
      <c r="D118" s="13" t="s">
        <v>22</v>
      </c>
      <c r="E118" s="13" t="s">
        <v>22</v>
      </c>
      <c r="F118" s="13" t="s">
        <v>284</v>
      </c>
      <c r="G118" s="38" t="s">
        <v>12</v>
      </c>
      <c r="H118" s="20"/>
      <c r="I118" s="20"/>
      <c r="J118" s="7"/>
      <c r="K118" s="20"/>
    </row>
    <row r="119" spans="1:11" s="21" customFormat="1" x14ac:dyDescent="0.2">
      <c r="A119" s="37" t="str">
        <f t="shared" ca="1" si="3"/>
        <v>Risque</v>
      </c>
      <c r="B119" s="13"/>
      <c r="C119" s="13" t="s">
        <v>59</v>
      </c>
      <c r="D119" s="13" t="s">
        <v>60</v>
      </c>
      <c r="E119" s="13" t="s">
        <v>306</v>
      </c>
      <c r="F119" s="13" t="s">
        <v>307</v>
      </c>
      <c r="G119" s="38" t="s">
        <v>12</v>
      </c>
      <c r="H119" s="20"/>
      <c r="I119" s="20"/>
      <c r="J119" s="7"/>
      <c r="K119" s="20"/>
    </row>
    <row r="120" spans="1:11" s="21" customFormat="1" x14ac:dyDescent="0.2">
      <c r="A120" s="37" t="str">
        <f t="shared" ca="1" si="3"/>
        <v>Impact</v>
      </c>
      <c r="B120" s="13"/>
      <c r="C120" s="13" t="s">
        <v>29</v>
      </c>
      <c r="D120" s="13" t="s">
        <v>30</v>
      </c>
      <c r="E120" s="13" t="s">
        <v>308</v>
      </c>
      <c r="F120" s="13" t="s">
        <v>309</v>
      </c>
      <c r="G120" s="38" t="s">
        <v>12</v>
      </c>
      <c r="H120" s="20"/>
      <c r="I120" s="20"/>
      <c r="J120" s="7"/>
      <c r="K120" s="20"/>
    </row>
    <row r="121" spans="1:11" s="21" customFormat="1" x14ac:dyDescent="0.2">
      <c r="A121" s="37" t="str">
        <f t="shared" ca="1" si="3"/>
        <v>Probabilité d'occurrence</v>
      </c>
      <c r="B121" s="13"/>
      <c r="C121" s="39" t="s">
        <v>61</v>
      </c>
      <c r="D121" s="13" t="s">
        <v>46</v>
      </c>
      <c r="E121" s="39" t="s">
        <v>290</v>
      </c>
      <c r="F121" s="39" t="s">
        <v>291</v>
      </c>
      <c r="G121" s="38" t="s">
        <v>12</v>
      </c>
      <c r="H121" s="20"/>
      <c r="I121" s="20"/>
      <c r="J121" s="7"/>
      <c r="K121" s="20"/>
    </row>
    <row r="122" spans="1:11" s="21" customFormat="1" x14ac:dyDescent="0.2">
      <c r="A122" s="37" t="str">
        <f t="shared" ca="1" si="3"/>
        <v>Étendue des dommages</v>
      </c>
      <c r="B122" s="13"/>
      <c r="C122" s="13" t="s">
        <v>62</v>
      </c>
      <c r="D122" s="13" t="s">
        <v>63</v>
      </c>
      <c r="E122" s="13" t="s">
        <v>298</v>
      </c>
      <c r="F122" s="13" t="s">
        <v>299</v>
      </c>
      <c r="G122" s="38" t="s">
        <v>12</v>
      </c>
      <c r="H122" s="20"/>
      <c r="I122" s="20"/>
      <c r="J122" s="7"/>
      <c r="K122" s="20"/>
    </row>
    <row r="123" spans="1:11" s="21" customFormat="1" ht="25.5" x14ac:dyDescent="0.2">
      <c r="A123" s="37" t="str">
        <f t="shared" ca="1" si="3"/>
        <v>Ten-
dance</v>
      </c>
      <c r="B123" s="13"/>
      <c r="C123" s="13" t="s">
        <v>33</v>
      </c>
      <c r="D123" s="39" t="s">
        <v>34</v>
      </c>
      <c r="E123" s="13" t="s">
        <v>33</v>
      </c>
      <c r="F123" s="13" t="s">
        <v>310</v>
      </c>
      <c r="G123" s="38" t="s">
        <v>12</v>
      </c>
      <c r="H123" s="20"/>
      <c r="I123" s="20"/>
      <c r="J123" s="7"/>
      <c r="K123" s="20"/>
    </row>
    <row r="124" spans="1:11" s="21" customFormat="1" x14ac:dyDescent="0.2">
      <c r="A124" s="37" t="str">
        <f t="shared" ca="1" si="3"/>
        <v>Mesures possibles</v>
      </c>
      <c r="B124" s="13"/>
      <c r="C124" s="13" t="s">
        <v>23</v>
      </c>
      <c r="D124" s="13" t="s">
        <v>24</v>
      </c>
      <c r="E124" s="13" t="s">
        <v>311</v>
      </c>
      <c r="F124" s="13" t="s">
        <v>312</v>
      </c>
      <c r="G124" s="38" t="s">
        <v>12</v>
      </c>
      <c r="H124" s="20"/>
      <c r="I124" s="20"/>
      <c r="J124" s="7"/>
      <c r="K124" s="20"/>
    </row>
    <row r="125" spans="1:11" s="21" customFormat="1" x14ac:dyDescent="0.2">
      <c r="A125" s="37" t="str">
        <f t="shared" ca="1" si="3"/>
        <v>Statut</v>
      </c>
      <c r="B125" s="13"/>
      <c r="C125" s="13" t="s">
        <v>25</v>
      </c>
      <c r="D125" s="13" t="s">
        <v>26</v>
      </c>
      <c r="E125" s="13" t="s">
        <v>25</v>
      </c>
      <c r="F125" s="13" t="s">
        <v>313</v>
      </c>
      <c r="G125" s="38" t="s">
        <v>12</v>
      </c>
      <c r="H125" s="20"/>
      <c r="I125" s="20"/>
      <c r="J125" s="7"/>
      <c r="K125" s="20"/>
    </row>
    <row r="126" spans="1:11" s="21" customFormat="1" x14ac:dyDescent="0.2">
      <c r="A126" s="40" t="str">
        <f t="shared" ca="1" si="3"/>
        <v>Étendue de l'impact</v>
      </c>
      <c r="B126" s="13"/>
      <c r="C126" s="41" t="s">
        <v>64</v>
      </c>
      <c r="D126" s="41" t="s">
        <v>65</v>
      </c>
      <c r="E126" s="41" t="s">
        <v>314</v>
      </c>
      <c r="F126" s="41" t="s">
        <v>315</v>
      </c>
      <c r="G126" s="43" t="s">
        <v>12</v>
      </c>
      <c r="H126" s="20"/>
      <c r="I126" s="20"/>
      <c r="J126" s="7"/>
      <c r="K126" s="20"/>
    </row>
    <row r="127" spans="1:11" s="32" customFormat="1" x14ac:dyDescent="0.2">
      <c r="A127" s="49" t="str">
        <f t="shared" ca="1" si="3"/>
        <v>B E N C H M A R K I N G</v>
      </c>
      <c r="B127" s="27"/>
      <c r="C127" s="28" t="s">
        <v>66</v>
      </c>
      <c r="D127" s="29" t="s">
        <v>66</v>
      </c>
      <c r="E127" s="29" t="s">
        <v>66</v>
      </c>
      <c r="F127" s="29" t="s">
        <v>66</v>
      </c>
      <c r="G127" s="31" t="s">
        <v>12</v>
      </c>
      <c r="I127" s="33"/>
      <c r="J127" s="5"/>
    </row>
    <row r="128" spans="1:11" s="21" customFormat="1" x14ac:dyDescent="0.2">
      <c r="A128" s="34" t="str">
        <f t="shared" ca="1" si="3"/>
        <v>Statut</v>
      </c>
      <c r="B128" s="13"/>
      <c r="C128" s="45" t="s">
        <v>25</v>
      </c>
      <c r="D128" s="45" t="s">
        <v>26</v>
      </c>
      <c r="E128" s="45" t="s">
        <v>25</v>
      </c>
      <c r="F128" s="45" t="s">
        <v>313</v>
      </c>
      <c r="G128" s="36" t="s">
        <v>12</v>
      </c>
      <c r="H128" s="20"/>
      <c r="I128" s="20"/>
      <c r="J128" s="7"/>
      <c r="K128" s="20"/>
    </row>
    <row r="129" spans="1:11" s="21" customFormat="1" x14ac:dyDescent="0.2">
      <c r="A129" s="37" t="str">
        <f t="shared" ca="1" si="3"/>
        <v>No.</v>
      </c>
      <c r="B129" s="13"/>
      <c r="C129" s="13" t="s">
        <v>21</v>
      </c>
      <c r="D129" s="13" t="s">
        <v>22</v>
      </c>
      <c r="E129" s="13" t="s">
        <v>22</v>
      </c>
      <c r="F129" s="13" t="s">
        <v>284</v>
      </c>
      <c r="G129" s="38" t="s">
        <v>12</v>
      </c>
      <c r="H129" s="20"/>
      <c r="I129" s="20"/>
      <c r="J129" s="7"/>
      <c r="K129" s="20"/>
    </row>
    <row r="130" spans="1:11" s="21" customFormat="1" x14ac:dyDescent="0.2">
      <c r="A130" s="37" t="str">
        <f t="shared" ca="1" si="3"/>
        <v>Objets de comparaison</v>
      </c>
      <c r="B130" s="13"/>
      <c r="C130" s="13" t="s">
        <v>67</v>
      </c>
      <c r="D130" s="39" t="s">
        <v>68</v>
      </c>
      <c r="E130" s="13" t="s">
        <v>316</v>
      </c>
      <c r="F130" s="13" t="s">
        <v>317</v>
      </c>
      <c r="G130" s="38" t="s">
        <v>12</v>
      </c>
      <c r="H130" s="20"/>
      <c r="I130" s="20"/>
      <c r="J130" s="7"/>
      <c r="K130" s="20"/>
    </row>
    <row r="131" spans="1:11" s="21" customFormat="1" x14ac:dyDescent="0.2">
      <c r="A131" s="37" t="str">
        <f t="shared" ca="1" si="3"/>
        <v>Remarques</v>
      </c>
      <c r="B131" s="13"/>
      <c r="C131" s="39" t="s">
        <v>35</v>
      </c>
      <c r="D131" s="39" t="s">
        <v>36</v>
      </c>
      <c r="E131" s="39" t="s">
        <v>280</v>
      </c>
      <c r="F131" s="39" t="s">
        <v>286</v>
      </c>
      <c r="G131" s="38" t="s">
        <v>12</v>
      </c>
      <c r="H131" s="20"/>
      <c r="I131" s="20"/>
      <c r="J131" s="7"/>
      <c r="K131" s="20"/>
    </row>
    <row r="132" spans="1:11" s="21" customFormat="1" x14ac:dyDescent="0.2">
      <c r="A132" s="37" t="str">
        <f t="shared" ca="1" si="3"/>
        <v>Nous</v>
      </c>
      <c r="B132" s="13"/>
      <c r="C132" s="13" t="s">
        <v>17</v>
      </c>
      <c r="D132" s="13" t="s">
        <v>18</v>
      </c>
      <c r="E132" s="13" t="s">
        <v>318</v>
      </c>
      <c r="F132" s="13" t="s">
        <v>319</v>
      </c>
      <c r="G132" s="38" t="s">
        <v>12</v>
      </c>
      <c r="H132" s="20"/>
      <c r="I132" s="20"/>
      <c r="J132" s="7"/>
      <c r="K132" s="20"/>
    </row>
    <row r="133" spans="1:11" s="21" customFormat="1" x14ac:dyDescent="0.2">
      <c r="A133" s="40" t="str">
        <f t="shared" ca="1" si="3"/>
        <v>Concurrence</v>
      </c>
      <c r="B133" s="13"/>
      <c r="C133" s="42" t="s">
        <v>13</v>
      </c>
      <c r="D133" s="42" t="s">
        <v>14</v>
      </c>
      <c r="E133" s="42" t="s">
        <v>282</v>
      </c>
      <c r="F133" s="42" t="s">
        <v>283</v>
      </c>
      <c r="G133" s="43" t="s">
        <v>12</v>
      </c>
      <c r="H133" s="20"/>
      <c r="I133" s="20"/>
      <c r="J133" s="7"/>
      <c r="K133" s="20"/>
    </row>
    <row r="134" spans="1:11" s="32" customFormat="1" x14ac:dyDescent="0.2">
      <c r="A134" s="49" t="str">
        <f t="shared" ca="1" si="3"/>
        <v xml:space="preserve"> P R O F I L   F O R C E S – F A I B L E S S E S </v>
      </c>
      <c r="B134" s="27"/>
      <c r="C134" s="28" t="s">
        <v>1845</v>
      </c>
      <c r="D134" s="29" t="s">
        <v>2123</v>
      </c>
      <c r="E134" s="29"/>
      <c r="F134" s="29"/>
      <c r="G134" s="31" t="s">
        <v>12</v>
      </c>
      <c r="I134" s="33"/>
      <c r="J134" s="5"/>
    </row>
    <row r="135" spans="1:11" s="21" customFormat="1" x14ac:dyDescent="0.2">
      <c r="A135" s="34" t="str">
        <f t="shared" ref="A135:A161" ca="1" si="4">OFFSET($C135,0,$Z$5-1)</f>
        <v>Forces / faiblesses -&gt; facteurs internes</v>
      </c>
      <c r="B135" s="13"/>
      <c r="C135" s="35" t="s">
        <v>69</v>
      </c>
      <c r="D135" s="45" t="s">
        <v>70</v>
      </c>
      <c r="E135" s="35" t="s">
        <v>320</v>
      </c>
      <c r="F135" s="35" t="s">
        <v>321</v>
      </c>
      <c r="G135" s="36" t="s">
        <v>12</v>
      </c>
      <c r="H135" s="20"/>
      <c r="I135" s="20"/>
      <c r="J135" s="7"/>
      <c r="K135" s="20"/>
    </row>
    <row r="136" spans="1:11" s="21" customFormat="1" x14ac:dyDescent="0.2">
      <c r="A136" s="37" t="str">
        <f t="shared" ca="1" si="4"/>
        <v>Forces / faiblesses</v>
      </c>
      <c r="B136" s="13"/>
      <c r="C136" s="39" t="s">
        <v>71</v>
      </c>
      <c r="D136" s="39" t="s">
        <v>72</v>
      </c>
      <c r="E136" s="39" t="s">
        <v>322</v>
      </c>
      <c r="F136" s="39" t="s">
        <v>323</v>
      </c>
      <c r="G136" s="38" t="s">
        <v>12</v>
      </c>
      <c r="H136" s="20"/>
      <c r="I136" s="20"/>
      <c r="J136" s="7"/>
      <c r="K136" s="20"/>
    </row>
    <row r="137" spans="1:11" s="21" customFormat="1" x14ac:dyDescent="0.2">
      <c r="A137" s="37" t="str">
        <f t="shared" ca="1" si="4"/>
        <v>Opportunités / menaces</v>
      </c>
      <c r="B137" s="13"/>
      <c r="C137" s="39" t="s">
        <v>73</v>
      </c>
      <c r="D137" s="39" t="s">
        <v>74</v>
      </c>
      <c r="E137" s="39" t="s">
        <v>324</v>
      </c>
      <c r="F137" s="39" t="s">
        <v>325</v>
      </c>
      <c r="G137" s="38" t="s">
        <v>12</v>
      </c>
      <c r="H137" s="20"/>
      <c r="I137" s="20"/>
      <c r="J137" s="7"/>
      <c r="K137" s="20"/>
    </row>
    <row r="138" spans="1:11" s="21" customFormat="1" x14ac:dyDescent="0.2">
      <c r="A138" s="37" t="str">
        <f t="shared" ca="1" si="4"/>
        <v>Compétences-clés</v>
      </c>
      <c r="B138" s="13"/>
      <c r="C138" s="13" t="s">
        <v>1849</v>
      </c>
      <c r="D138" s="13" t="s">
        <v>2124</v>
      </c>
      <c r="E138" s="13"/>
      <c r="F138" s="13"/>
      <c r="G138" s="38" t="s">
        <v>12</v>
      </c>
      <c r="H138" s="20"/>
      <c r="I138" s="20"/>
      <c r="J138" s="7"/>
      <c r="K138" s="20"/>
    </row>
    <row r="139" spans="1:11" s="21" customFormat="1" x14ac:dyDescent="0.2">
      <c r="A139" s="37" t="str">
        <f t="shared" ca="1" si="4"/>
        <v>Département / équipe</v>
      </c>
      <c r="B139" s="13"/>
      <c r="C139" s="13" t="s">
        <v>1846</v>
      </c>
      <c r="D139" s="39" t="s">
        <v>2125</v>
      </c>
      <c r="E139" s="13"/>
      <c r="F139" s="13"/>
      <c r="G139" s="38" t="s">
        <v>12</v>
      </c>
      <c r="H139" s="20"/>
      <c r="I139" s="20"/>
      <c r="J139" s="7"/>
      <c r="K139" s="20"/>
    </row>
    <row r="140" spans="1:11" s="21" customFormat="1" x14ac:dyDescent="0.2">
      <c r="A140" s="37" t="str">
        <f t="shared" ca="1" si="4"/>
        <v>Forces</v>
      </c>
      <c r="B140" s="13"/>
      <c r="C140" s="39" t="s">
        <v>76</v>
      </c>
      <c r="D140" s="39" t="s">
        <v>77</v>
      </c>
      <c r="E140" s="39" t="s">
        <v>326</v>
      </c>
      <c r="F140" s="39" t="s">
        <v>327</v>
      </c>
      <c r="G140" s="38" t="s">
        <v>12</v>
      </c>
      <c r="H140" s="20"/>
      <c r="I140" s="20"/>
      <c r="J140" s="7"/>
      <c r="K140" s="20"/>
    </row>
    <row r="141" spans="1:11" s="21" customFormat="1" x14ac:dyDescent="0.2">
      <c r="A141" s="37" t="str">
        <f t="shared" ca="1" si="4"/>
        <v>Faiblesses</v>
      </c>
      <c r="B141" s="13"/>
      <c r="C141" s="39" t="s">
        <v>78</v>
      </c>
      <c r="D141" s="39" t="s">
        <v>79</v>
      </c>
      <c r="E141" s="39" t="s">
        <v>328</v>
      </c>
      <c r="F141" s="39" t="s">
        <v>329</v>
      </c>
      <c r="G141" s="38" t="s">
        <v>12</v>
      </c>
      <c r="H141" s="20"/>
      <c r="I141" s="20"/>
      <c r="J141" s="7"/>
      <c r="K141" s="20"/>
    </row>
    <row r="142" spans="1:11" s="21" customFormat="1" x14ac:dyDescent="0.2">
      <c r="A142" s="37" t="str">
        <f t="shared" ca="1" si="4"/>
        <v>Nom, prénom</v>
      </c>
      <c r="B142" s="13"/>
      <c r="C142" s="39" t="s">
        <v>1356</v>
      </c>
      <c r="D142" s="39" t="s">
        <v>2126</v>
      </c>
      <c r="E142" s="39"/>
      <c r="F142" s="39"/>
      <c r="G142" s="38" t="s">
        <v>12</v>
      </c>
      <c r="H142" s="20"/>
      <c r="I142" s="20"/>
      <c r="J142" s="7"/>
      <c r="K142" s="20"/>
    </row>
    <row r="143" spans="1:11" s="21" customFormat="1" x14ac:dyDescent="0.2">
      <c r="A143" s="40" t="str">
        <f t="shared" ca="1" si="4"/>
        <v>Date</v>
      </c>
      <c r="B143" s="13"/>
      <c r="C143" s="41" t="s">
        <v>272</v>
      </c>
      <c r="D143" s="41" t="s">
        <v>273</v>
      </c>
      <c r="E143" s="41"/>
      <c r="F143" s="41"/>
      <c r="G143" s="43" t="s">
        <v>12</v>
      </c>
      <c r="H143" s="20"/>
      <c r="I143" s="20"/>
      <c r="J143" s="7"/>
      <c r="K143" s="20"/>
    </row>
    <row r="144" spans="1:11" s="32" customFormat="1" x14ac:dyDescent="0.2">
      <c r="A144" s="49" t="str">
        <f t="shared" ca="1" si="4"/>
        <v>C O Û T  -   A V A N T A G E</v>
      </c>
      <c r="B144" s="27"/>
      <c r="C144" s="28" t="s">
        <v>246</v>
      </c>
      <c r="D144" s="29" t="s">
        <v>261</v>
      </c>
      <c r="E144" s="30"/>
      <c r="F144" s="30"/>
      <c r="G144" s="31" t="s">
        <v>12</v>
      </c>
      <c r="I144" s="33"/>
      <c r="J144" s="5"/>
    </row>
    <row r="145" spans="1:11" s="21" customFormat="1" x14ac:dyDescent="0.2">
      <c r="A145" s="34" t="str">
        <f t="shared" ca="1" si="4"/>
        <v>Avantages</v>
      </c>
      <c r="B145" s="13"/>
      <c r="C145" s="45" t="s">
        <v>249</v>
      </c>
      <c r="D145" s="45" t="s">
        <v>250</v>
      </c>
      <c r="E145" s="35"/>
      <c r="F145" s="35"/>
      <c r="G145" s="36" t="s">
        <v>12</v>
      </c>
      <c r="H145" s="20"/>
      <c r="I145" s="20"/>
      <c r="J145" s="7"/>
      <c r="K145" s="20"/>
    </row>
    <row r="146" spans="1:11" s="21" customFormat="1" x14ac:dyDescent="0.2">
      <c r="A146" s="37" t="str">
        <f t="shared" ca="1" si="4"/>
        <v>grands</v>
      </c>
      <c r="B146" s="13"/>
      <c r="C146" s="39" t="s">
        <v>19</v>
      </c>
      <c r="D146" s="39" t="s">
        <v>259</v>
      </c>
      <c r="E146" s="13"/>
      <c r="F146" s="13"/>
      <c r="G146" s="38" t="s">
        <v>12</v>
      </c>
      <c r="H146" s="20"/>
      <c r="I146" s="20"/>
      <c r="J146" s="7"/>
      <c r="K146" s="20"/>
    </row>
    <row r="147" spans="1:11" s="21" customFormat="1" x14ac:dyDescent="0.2">
      <c r="A147" s="37" t="str">
        <f t="shared" ca="1" si="4"/>
        <v>petits</v>
      </c>
      <c r="B147" s="13"/>
      <c r="C147" s="39" t="s">
        <v>20</v>
      </c>
      <c r="D147" s="39" t="s">
        <v>260</v>
      </c>
      <c r="E147" s="13"/>
      <c r="F147" s="13"/>
      <c r="G147" s="38" t="s">
        <v>12</v>
      </c>
      <c r="H147" s="20"/>
      <c r="I147" s="20"/>
      <c r="J147" s="7"/>
      <c r="K147" s="20"/>
    </row>
    <row r="148" spans="1:11" s="21" customFormat="1" x14ac:dyDescent="0.2">
      <c r="A148" s="37" t="str">
        <f t="shared" ca="1" si="4"/>
        <v>Changement</v>
      </c>
      <c r="B148" s="13"/>
      <c r="C148" s="39" t="s">
        <v>729</v>
      </c>
      <c r="D148" s="39" t="s">
        <v>730</v>
      </c>
      <c r="E148" s="13" t="s">
        <v>731</v>
      </c>
      <c r="F148" s="13"/>
      <c r="G148" s="38" t="s">
        <v>12</v>
      </c>
      <c r="H148" s="20"/>
      <c r="I148" s="20"/>
      <c r="J148" s="7"/>
      <c r="K148" s="20"/>
    </row>
    <row r="149" spans="1:11" s="21" customFormat="1" x14ac:dyDescent="0.2">
      <c r="A149" s="37" t="str">
        <f t="shared" ca="1" si="4"/>
        <v>Coût</v>
      </c>
      <c r="B149" s="13"/>
      <c r="C149" s="39" t="s">
        <v>247</v>
      </c>
      <c r="D149" s="39" t="s">
        <v>248</v>
      </c>
      <c r="E149" s="13"/>
      <c r="F149" s="13"/>
      <c r="G149" s="38" t="s">
        <v>12</v>
      </c>
      <c r="H149" s="20"/>
      <c r="I149" s="20"/>
      <c r="J149" s="7"/>
      <c r="K149" s="20"/>
    </row>
    <row r="150" spans="1:11" s="21" customFormat="1" x14ac:dyDescent="0.2">
      <c r="A150" s="37" t="str">
        <f t="shared" ca="1" si="4"/>
        <v>Efforts</v>
      </c>
      <c r="B150" s="13"/>
      <c r="C150" s="39" t="s">
        <v>262</v>
      </c>
      <c r="D150" s="39" t="s">
        <v>256</v>
      </c>
      <c r="E150" s="13"/>
      <c r="F150" s="13"/>
      <c r="G150" s="38" t="s">
        <v>12</v>
      </c>
      <c r="H150" s="20"/>
      <c r="I150" s="20"/>
      <c r="J150" s="7"/>
      <c r="K150" s="20"/>
    </row>
    <row r="151" spans="1:11" s="21" customFormat="1" x14ac:dyDescent="0.2">
      <c r="A151" s="37" t="str">
        <f t="shared" ca="1" si="4"/>
        <v>Remarques</v>
      </c>
      <c r="B151" s="13"/>
      <c r="C151" s="39" t="s">
        <v>35</v>
      </c>
      <c r="D151" s="39" t="s">
        <v>36</v>
      </c>
      <c r="E151" s="13"/>
      <c r="F151" s="13"/>
      <c r="G151" s="38" t="s">
        <v>12</v>
      </c>
      <c r="H151" s="20"/>
      <c r="I151" s="20"/>
      <c r="J151" s="7"/>
      <c r="K151" s="20"/>
    </row>
    <row r="152" spans="1:11" s="21" customFormat="1" x14ac:dyDescent="0.2">
      <c r="A152" s="37" t="str">
        <f t="shared" ca="1" si="4"/>
        <v>Innovation produit</v>
      </c>
      <c r="B152" s="13"/>
      <c r="C152" s="13" t="s">
        <v>251</v>
      </c>
      <c r="D152" s="39" t="s">
        <v>254</v>
      </c>
      <c r="E152" s="13"/>
      <c r="F152" s="13"/>
      <c r="G152" s="38" t="s">
        <v>12</v>
      </c>
      <c r="H152" s="20"/>
      <c r="I152" s="20"/>
      <c r="J152" s="7"/>
      <c r="K152" s="20"/>
    </row>
    <row r="153" spans="1:11" s="21" customFormat="1" x14ac:dyDescent="0.2">
      <c r="A153" s="37" t="str">
        <f t="shared" ca="1" si="4"/>
        <v>Innovation prest. service</v>
      </c>
      <c r="B153" s="13"/>
      <c r="C153" s="13" t="s">
        <v>255</v>
      </c>
      <c r="D153" s="39" t="s">
        <v>257</v>
      </c>
      <c r="E153" s="13"/>
      <c r="F153" s="13"/>
      <c r="G153" s="38" t="s">
        <v>12</v>
      </c>
      <c r="H153" s="20"/>
      <c r="I153" s="20"/>
      <c r="J153" s="7"/>
      <c r="K153" s="20"/>
    </row>
    <row r="154" spans="1:11" s="21" customFormat="1" x14ac:dyDescent="0.2">
      <c r="A154" s="37" t="str">
        <f t="shared" ca="1" si="4"/>
        <v>Innovation  processus</v>
      </c>
      <c r="B154" s="13"/>
      <c r="C154" s="13" t="s">
        <v>252</v>
      </c>
      <c r="D154" s="39" t="s">
        <v>754</v>
      </c>
      <c r="E154" s="13"/>
      <c r="F154" s="13"/>
      <c r="G154" s="38" t="s">
        <v>12</v>
      </c>
      <c r="H154" s="20"/>
      <c r="I154" s="20"/>
      <c r="J154" s="7"/>
      <c r="K154" s="20"/>
    </row>
    <row r="155" spans="1:11" s="21" customFormat="1" x14ac:dyDescent="0.2">
      <c r="A155" s="40" t="str">
        <f t="shared" ca="1" si="4"/>
        <v>Innovation organisationnelle</v>
      </c>
      <c r="B155" s="13"/>
      <c r="C155" s="42" t="s">
        <v>253</v>
      </c>
      <c r="D155" s="41" t="s">
        <v>258</v>
      </c>
      <c r="E155" s="42"/>
      <c r="F155" s="42"/>
      <c r="G155" s="43" t="s">
        <v>12</v>
      </c>
      <c r="H155" s="20"/>
      <c r="I155" s="20"/>
      <c r="J155" s="7"/>
      <c r="K155" s="20"/>
    </row>
    <row r="156" spans="1:11" s="33" customFormat="1" x14ac:dyDescent="0.2">
      <c r="A156" s="44" t="str">
        <f t="shared" ca="1" si="4"/>
        <v>I N D I C A T E U R S   S T R A T É G I Q U E</v>
      </c>
      <c r="B156" s="50"/>
      <c r="C156" s="28" t="s">
        <v>120</v>
      </c>
      <c r="D156" s="29" t="s">
        <v>121</v>
      </c>
      <c r="E156" s="29" t="s">
        <v>395</v>
      </c>
      <c r="F156" s="29"/>
      <c r="G156" s="31" t="s">
        <v>12</v>
      </c>
      <c r="J156" s="5"/>
    </row>
    <row r="157" spans="1:11" s="21" customFormat="1" x14ac:dyDescent="0.2">
      <c r="A157" s="34" t="str">
        <f t="shared" ca="1" si="4"/>
        <v>Calcul</v>
      </c>
      <c r="B157" s="13"/>
      <c r="C157" s="45" t="s">
        <v>122</v>
      </c>
      <c r="D157" s="45" t="s">
        <v>123</v>
      </c>
      <c r="E157" s="35" t="s">
        <v>391</v>
      </c>
      <c r="F157" s="35"/>
      <c r="G157" s="36" t="s">
        <v>12</v>
      </c>
      <c r="H157" s="20"/>
      <c r="I157" s="20"/>
      <c r="J157" s="7"/>
      <c r="K157" s="20"/>
    </row>
    <row r="158" spans="1:11" s="21" customFormat="1" x14ac:dyDescent="0.2">
      <c r="A158" s="37" t="str">
        <f t="shared" ca="1" si="4"/>
        <v>Description/Remarques</v>
      </c>
      <c r="B158" s="13"/>
      <c r="C158" s="39" t="s">
        <v>124</v>
      </c>
      <c r="D158" s="39" t="s">
        <v>125</v>
      </c>
      <c r="E158" s="13" t="s">
        <v>392</v>
      </c>
      <c r="F158" s="13"/>
      <c r="G158" s="38" t="s">
        <v>12</v>
      </c>
      <c r="H158" s="20"/>
      <c r="I158" s="20"/>
      <c r="J158" s="7"/>
      <c r="K158" s="20"/>
    </row>
    <row r="159" spans="1:11" s="21" customFormat="1" x14ac:dyDescent="0.2">
      <c r="A159" s="37" t="str">
        <f t="shared" ca="1" si="4"/>
        <v>Source</v>
      </c>
      <c r="B159" s="13"/>
      <c r="C159" s="39" t="s">
        <v>41</v>
      </c>
      <c r="D159" s="39" t="s">
        <v>42</v>
      </c>
      <c r="E159" s="13" t="s">
        <v>42</v>
      </c>
      <c r="F159" s="13"/>
      <c r="G159" s="38" t="s">
        <v>12</v>
      </c>
      <c r="H159" s="20"/>
      <c r="I159" s="20"/>
      <c r="J159" s="7"/>
      <c r="K159" s="20"/>
    </row>
    <row r="160" spans="1:11" s="21" customFormat="1" x14ac:dyDescent="0.2">
      <c r="A160" s="37" t="str">
        <f t="shared" ca="1" si="4"/>
        <v>Moment de l'enquête &amp; Comparaison avec la branche</v>
      </c>
      <c r="B160" s="13"/>
      <c r="C160" s="51" t="s">
        <v>126</v>
      </c>
      <c r="D160" s="51" t="s">
        <v>127</v>
      </c>
      <c r="E160" s="51" t="s">
        <v>393</v>
      </c>
      <c r="F160" s="13"/>
      <c r="G160" s="38" t="s">
        <v>12</v>
      </c>
      <c r="H160" s="20"/>
      <c r="I160" s="20"/>
      <c r="J160" s="7"/>
      <c r="K160" s="20"/>
    </row>
    <row r="161" spans="1:11" s="33" customFormat="1" x14ac:dyDescent="0.2">
      <c r="A161" s="44" t="str">
        <f t="shared" ca="1" si="4"/>
        <v>I N D I C A T E U R S   O B J E C T I F S</v>
      </c>
      <c r="B161" s="50"/>
      <c r="C161" s="28" t="s">
        <v>128</v>
      </c>
      <c r="D161" s="29" t="s">
        <v>129</v>
      </c>
      <c r="E161" s="29" t="s">
        <v>394</v>
      </c>
      <c r="F161" s="29"/>
      <c r="G161" s="31" t="s">
        <v>12</v>
      </c>
      <c r="J161" s="5"/>
    </row>
    <row r="162" spans="1:11" s="33" customFormat="1" ht="25.5" x14ac:dyDescent="0.2">
      <c r="A162" s="44" t="str">
        <f t="shared" ref="A162" ca="1" si="5">OFFSET($C162,0,$Z$5-1)</f>
        <v>D I A G R A M M E   D E   C A U S E S   E T   E F F E T S</v>
      </c>
      <c r="B162" s="50"/>
      <c r="C162" s="28" t="s">
        <v>138</v>
      </c>
      <c r="D162" s="29" t="s">
        <v>139</v>
      </c>
      <c r="E162" s="29" t="s">
        <v>349</v>
      </c>
      <c r="F162" s="29"/>
      <c r="G162" s="31" t="s">
        <v>12</v>
      </c>
      <c r="J162" s="5"/>
    </row>
    <row r="163" spans="1:11" s="21" customFormat="1" x14ac:dyDescent="0.2">
      <c r="A163" s="52"/>
      <c r="B163" s="13"/>
      <c r="C163" s="53"/>
      <c r="D163" s="53"/>
      <c r="F163" s="53"/>
      <c r="G163" s="54" t="s">
        <v>12</v>
      </c>
      <c r="H163" s="55"/>
      <c r="I163" s="20"/>
      <c r="J163" s="7"/>
      <c r="K163" s="20"/>
    </row>
    <row r="164" spans="1:11" s="33" customFormat="1" x14ac:dyDescent="0.2">
      <c r="A164" s="44" t="str">
        <f t="shared" ref="A164:A230" ca="1" si="6">OFFSET($C164,0,$Z$5-1)</f>
        <v>D I A G R A M M E   D E   P A R E T O</v>
      </c>
      <c r="B164" s="50"/>
      <c r="C164" s="28" t="s">
        <v>143</v>
      </c>
      <c r="D164" s="29" t="s">
        <v>144</v>
      </c>
      <c r="E164" s="29" t="s">
        <v>350</v>
      </c>
      <c r="F164" s="29"/>
      <c r="G164" s="31" t="s">
        <v>12</v>
      </c>
      <c r="J164" s="5"/>
    </row>
    <row r="165" spans="1:11" s="21" customFormat="1" x14ac:dyDescent="0.2">
      <c r="A165" s="34" t="str">
        <f t="shared" ca="1" si="6"/>
        <v>Ranking</v>
      </c>
      <c r="B165" s="13"/>
      <c r="C165" s="45" t="s">
        <v>142</v>
      </c>
      <c r="D165" s="45" t="s">
        <v>142</v>
      </c>
      <c r="E165" s="45" t="s">
        <v>142</v>
      </c>
      <c r="F165" s="45"/>
      <c r="G165" s="36" t="s">
        <v>12</v>
      </c>
      <c r="H165" s="55"/>
      <c r="I165" s="20"/>
      <c r="J165" s="7"/>
      <c r="K165" s="20"/>
    </row>
    <row r="166" spans="1:11" s="21" customFormat="1" x14ac:dyDescent="0.2">
      <c r="A166" s="37" t="str">
        <f t="shared" ca="1" si="6"/>
        <v>Raisons du problème</v>
      </c>
      <c r="B166" s="13"/>
      <c r="C166" s="39" t="s">
        <v>141</v>
      </c>
      <c r="D166" s="39" t="s">
        <v>194</v>
      </c>
      <c r="E166" s="39" t="s">
        <v>351</v>
      </c>
      <c r="F166" s="39"/>
      <c r="G166" s="38" t="s">
        <v>12</v>
      </c>
      <c r="H166" s="55"/>
      <c r="I166" s="20"/>
      <c r="J166" s="7"/>
      <c r="K166" s="20"/>
    </row>
    <row r="167" spans="1:11" s="21" customFormat="1" x14ac:dyDescent="0.2">
      <c r="A167" s="40" t="str">
        <f t="shared" ca="1" si="6"/>
        <v>Fré-quence</v>
      </c>
      <c r="B167" s="13"/>
      <c r="C167" s="41" t="s">
        <v>197</v>
      </c>
      <c r="D167" s="41" t="s">
        <v>198</v>
      </c>
      <c r="E167" s="41" t="s">
        <v>352</v>
      </c>
      <c r="F167" s="41"/>
      <c r="G167" s="43" t="s">
        <v>12</v>
      </c>
      <c r="H167" s="55"/>
      <c r="I167" s="20"/>
      <c r="J167" s="7"/>
      <c r="K167" s="20"/>
    </row>
    <row r="168" spans="1:11" s="33" customFormat="1" x14ac:dyDescent="0.2">
      <c r="A168" s="44" t="str">
        <f t="shared" ca="1" si="6"/>
        <v>É V A L U A T I O N   D E S   V A R I A N T E S</v>
      </c>
      <c r="B168" s="50"/>
      <c r="C168" s="28" t="s">
        <v>268</v>
      </c>
      <c r="D168" s="29" t="s">
        <v>269</v>
      </c>
      <c r="E168" s="29" t="s">
        <v>359</v>
      </c>
      <c r="F168" s="29"/>
      <c r="G168" s="31" t="s">
        <v>12</v>
      </c>
      <c r="J168" s="5"/>
    </row>
    <row r="169" spans="1:11" s="21" customFormat="1" x14ac:dyDescent="0.2">
      <c r="A169" s="34" t="str">
        <f t="shared" ca="1" si="6"/>
        <v>Domaine</v>
      </c>
      <c r="B169" s="13"/>
      <c r="C169" s="45" t="s">
        <v>244</v>
      </c>
      <c r="D169" s="45" t="s">
        <v>245</v>
      </c>
      <c r="E169" s="45" t="s">
        <v>245</v>
      </c>
      <c r="F169" s="45"/>
      <c r="G169" s="36" t="s">
        <v>12</v>
      </c>
      <c r="H169" s="55"/>
      <c r="I169" s="20"/>
      <c r="J169" s="7"/>
      <c r="K169" s="20"/>
    </row>
    <row r="170" spans="1:11" s="21" customFormat="1" x14ac:dyDescent="0.2">
      <c r="A170" s="37" t="str">
        <f t="shared" ca="1" si="6"/>
        <v>Indicateur</v>
      </c>
      <c r="B170" s="13"/>
      <c r="C170" s="39" t="s">
        <v>270</v>
      </c>
      <c r="D170" s="39" t="s">
        <v>271</v>
      </c>
      <c r="E170" s="39" t="s">
        <v>357</v>
      </c>
      <c r="F170" s="39"/>
      <c r="G170" s="38" t="s">
        <v>12</v>
      </c>
      <c r="H170" s="55"/>
      <c r="I170" s="20"/>
      <c r="J170" s="7"/>
      <c r="K170" s="20"/>
    </row>
    <row r="171" spans="1:11" s="21" customFormat="1" x14ac:dyDescent="0.2">
      <c r="A171" s="37" t="str">
        <f t="shared" ca="1" si="6"/>
        <v>Unité</v>
      </c>
      <c r="B171" s="13"/>
      <c r="C171" s="39" t="s">
        <v>147</v>
      </c>
      <c r="D171" s="39" t="s">
        <v>152</v>
      </c>
      <c r="E171" s="39" t="s">
        <v>353</v>
      </c>
      <c r="F171" s="39"/>
      <c r="G171" s="38" t="s">
        <v>12</v>
      </c>
      <c r="H171" s="55"/>
      <c r="I171" s="20"/>
      <c r="J171" s="7"/>
      <c r="K171" s="20"/>
    </row>
    <row r="172" spans="1:11" s="21" customFormat="1" x14ac:dyDescent="0.2">
      <c r="A172" s="37" t="str">
        <f t="shared" ca="1" si="6"/>
        <v>Valeur actuelle</v>
      </c>
      <c r="B172" s="13"/>
      <c r="C172" s="39" t="s">
        <v>148</v>
      </c>
      <c r="D172" s="39" t="s">
        <v>153</v>
      </c>
      <c r="E172" s="39" t="s">
        <v>354</v>
      </c>
      <c r="F172" s="39"/>
      <c r="G172" s="38" t="s">
        <v>12</v>
      </c>
      <c r="H172" s="55"/>
      <c r="I172" s="20"/>
      <c r="J172" s="7"/>
      <c r="K172" s="20"/>
    </row>
    <row r="173" spans="1:11" s="21" customFormat="1" x14ac:dyDescent="0.2">
      <c r="A173" s="37" t="str">
        <f t="shared" ca="1" si="6"/>
        <v>Amélioration / détérioration</v>
      </c>
      <c r="B173" s="13"/>
      <c r="C173" s="39" t="s">
        <v>149</v>
      </c>
      <c r="D173" s="39" t="s">
        <v>154</v>
      </c>
      <c r="E173" s="39" t="s">
        <v>355</v>
      </c>
      <c r="F173" s="39"/>
      <c r="G173" s="38" t="s">
        <v>12</v>
      </c>
      <c r="H173" s="55"/>
      <c r="I173" s="20"/>
      <c r="J173" s="7"/>
      <c r="K173" s="20"/>
    </row>
    <row r="174" spans="1:11" s="21" customFormat="1" x14ac:dyDescent="0.2">
      <c r="A174" s="37" t="str">
        <f t="shared" ca="1" si="6"/>
        <v>absolue</v>
      </c>
      <c r="B174" s="13"/>
      <c r="C174" s="39" t="s">
        <v>150</v>
      </c>
      <c r="D174" s="39" t="s">
        <v>155</v>
      </c>
      <c r="E174" s="39" t="s">
        <v>356</v>
      </c>
      <c r="F174" s="39"/>
      <c r="G174" s="38" t="s">
        <v>12</v>
      </c>
      <c r="H174" s="55"/>
      <c r="I174" s="20"/>
      <c r="J174" s="7"/>
      <c r="K174" s="20"/>
    </row>
    <row r="175" spans="1:11" s="21" customFormat="1" x14ac:dyDescent="0.2">
      <c r="A175" s="37" t="str">
        <f t="shared" ca="1" si="6"/>
        <v>Finances</v>
      </c>
      <c r="B175" s="13"/>
      <c r="C175" s="39" t="s">
        <v>212</v>
      </c>
      <c r="D175" s="39" t="s">
        <v>213</v>
      </c>
      <c r="E175" s="39" t="s">
        <v>213</v>
      </c>
      <c r="F175" s="39"/>
      <c r="G175" s="38" t="s">
        <v>12</v>
      </c>
      <c r="H175" s="55"/>
      <c r="I175" s="20"/>
      <c r="J175" s="7"/>
      <c r="K175" s="20"/>
    </row>
    <row r="176" spans="1:11" s="21" customFormat="1" x14ac:dyDescent="0.2">
      <c r="A176" s="40" t="str">
        <f t="shared" ca="1" si="6"/>
        <v>Clients</v>
      </c>
      <c r="B176" s="13"/>
      <c r="C176" s="41" t="s">
        <v>15</v>
      </c>
      <c r="D176" s="41" t="s">
        <v>16</v>
      </c>
      <c r="E176" s="41" t="s">
        <v>358</v>
      </c>
      <c r="F176" s="41"/>
      <c r="G176" s="43" t="s">
        <v>12</v>
      </c>
      <c r="H176" s="55"/>
      <c r="I176" s="20"/>
      <c r="J176" s="7"/>
      <c r="K176" s="20"/>
    </row>
    <row r="177" spans="1:11" s="32" customFormat="1" x14ac:dyDescent="0.2">
      <c r="A177" s="44" t="str">
        <f t="shared" ca="1" si="6"/>
        <v>P R O C E S S U S</v>
      </c>
      <c r="B177" s="27"/>
      <c r="C177" s="28" t="s">
        <v>157</v>
      </c>
      <c r="D177" s="29" t="s">
        <v>158</v>
      </c>
      <c r="E177" s="30" t="s">
        <v>360</v>
      </c>
      <c r="F177" s="30"/>
      <c r="G177" s="31" t="s">
        <v>12</v>
      </c>
      <c r="I177" s="33"/>
      <c r="J177" s="5"/>
    </row>
    <row r="178" spans="1:11" s="21" customFormat="1" x14ac:dyDescent="0.2">
      <c r="A178" s="34" t="str">
        <f t="shared" ca="1" si="6"/>
        <v>No.</v>
      </c>
      <c r="B178" s="13"/>
      <c r="C178" s="45" t="s">
        <v>21</v>
      </c>
      <c r="D178" s="45" t="s">
        <v>22</v>
      </c>
      <c r="E178" s="35" t="s">
        <v>22</v>
      </c>
      <c r="F178" s="35"/>
      <c r="G178" s="36" t="s">
        <v>12</v>
      </c>
      <c r="H178" s="20"/>
      <c r="I178" s="20"/>
      <c r="J178" s="7"/>
      <c r="K178" s="20"/>
    </row>
    <row r="179" spans="1:11" s="21" customFormat="1" x14ac:dyDescent="0.2">
      <c r="A179" s="37" t="str">
        <f t="shared" ca="1" si="6"/>
        <v>Nom</v>
      </c>
      <c r="B179" s="13"/>
      <c r="C179" s="39" t="s">
        <v>159</v>
      </c>
      <c r="D179" s="39" t="s">
        <v>160</v>
      </c>
      <c r="E179" s="13" t="s">
        <v>159</v>
      </c>
      <c r="F179" s="13"/>
      <c r="G179" s="38" t="s">
        <v>12</v>
      </c>
      <c r="H179" s="20"/>
      <c r="I179" s="20"/>
      <c r="J179" s="7"/>
      <c r="K179" s="20"/>
    </row>
    <row r="180" spans="1:11" s="21" customFormat="1" x14ac:dyDescent="0.2">
      <c r="A180" s="37" t="str">
        <f t="shared" ca="1" si="6"/>
        <v>Responsable</v>
      </c>
      <c r="B180" s="13"/>
      <c r="C180" s="39" t="s">
        <v>161</v>
      </c>
      <c r="D180" s="39" t="s">
        <v>162</v>
      </c>
      <c r="E180" s="13" t="s">
        <v>361</v>
      </c>
      <c r="F180" s="13"/>
      <c r="G180" s="38" t="s">
        <v>12</v>
      </c>
      <c r="H180" s="20"/>
      <c r="I180" s="20"/>
      <c r="J180" s="7"/>
      <c r="K180" s="20"/>
    </row>
    <row r="181" spans="1:11" s="21" customFormat="1" x14ac:dyDescent="0.2">
      <c r="A181" s="37" t="str">
        <f t="shared" ca="1" si="6"/>
        <v>actualisé le :</v>
      </c>
      <c r="B181" s="13"/>
      <c r="C181" s="39" t="s">
        <v>163</v>
      </c>
      <c r="D181" s="39" t="s">
        <v>164</v>
      </c>
      <c r="E181" s="13" t="s">
        <v>362</v>
      </c>
      <c r="F181" s="13"/>
      <c r="G181" s="38" t="s">
        <v>12</v>
      </c>
      <c r="H181" s="20"/>
      <c r="I181" s="20"/>
      <c r="J181" s="7"/>
      <c r="K181" s="20"/>
    </row>
    <row r="182" spans="1:11" s="21" customFormat="1" x14ac:dyDescent="0.2">
      <c r="A182" s="37" t="str">
        <f t="shared" ca="1" si="6"/>
        <v>Autre Processus</v>
      </c>
      <c r="B182" s="13"/>
      <c r="C182" s="39" t="s">
        <v>165</v>
      </c>
      <c r="D182" s="39" t="s">
        <v>166</v>
      </c>
      <c r="E182" s="13" t="s">
        <v>363</v>
      </c>
      <c r="F182" s="13"/>
      <c r="G182" s="38" t="s">
        <v>12</v>
      </c>
      <c r="H182" s="20"/>
      <c r="I182" s="20"/>
      <c r="J182" s="7"/>
      <c r="K182" s="20"/>
    </row>
    <row r="183" spans="1:11" s="21" customFormat="1" x14ac:dyDescent="0.2">
      <c r="A183" s="37" t="str">
        <f t="shared" ca="1" si="6"/>
        <v>Page suivante</v>
      </c>
      <c r="B183" s="13"/>
      <c r="C183" s="39" t="s">
        <v>167</v>
      </c>
      <c r="D183" s="39" t="s">
        <v>168</v>
      </c>
      <c r="E183" s="13" t="s">
        <v>364</v>
      </c>
      <c r="F183" s="13"/>
      <c r="G183" s="38" t="s">
        <v>12</v>
      </c>
      <c r="H183" s="20"/>
      <c r="I183" s="20"/>
      <c r="J183" s="7"/>
      <c r="K183" s="20"/>
    </row>
    <row r="184" spans="1:11" s="21" customFormat="1" x14ac:dyDescent="0.2">
      <c r="A184" s="37" t="str">
        <f t="shared" ca="1" si="6"/>
        <v>Début/Fin</v>
      </c>
      <c r="B184" s="13"/>
      <c r="C184" s="39" t="s">
        <v>169</v>
      </c>
      <c r="D184" s="39" t="s">
        <v>170</v>
      </c>
      <c r="E184" s="13" t="s">
        <v>365</v>
      </c>
      <c r="F184" s="13"/>
      <c r="G184" s="38" t="s">
        <v>12</v>
      </c>
      <c r="H184" s="20"/>
      <c r="I184" s="20"/>
      <c r="J184" s="7"/>
      <c r="K184" s="20"/>
    </row>
    <row r="185" spans="1:11" s="21" customFormat="1" x14ac:dyDescent="0.2">
      <c r="A185" s="37" t="str">
        <f t="shared" ca="1" si="6"/>
        <v>Lien</v>
      </c>
      <c r="B185" s="13"/>
      <c r="C185" s="39" t="s">
        <v>171</v>
      </c>
      <c r="D185" s="39" t="s">
        <v>172</v>
      </c>
      <c r="E185" s="13" t="s">
        <v>366</v>
      </c>
      <c r="F185" s="13"/>
      <c r="G185" s="38" t="s">
        <v>12</v>
      </c>
      <c r="H185" s="20"/>
      <c r="I185" s="20"/>
      <c r="J185" s="7"/>
      <c r="K185" s="20"/>
    </row>
    <row r="186" spans="1:11" s="21" customFormat="1" x14ac:dyDescent="0.2">
      <c r="A186" s="37" t="str">
        <f t="shared" ca="1" si="6"/>
        <v>Processus</v>
      </c>
      <c r="B186" s="13"/>
      <c r="C186" s="39" t="s">
        <v>146</v>
      </c>
      <c r="D186" s="39" t="s">
        <v>151</v>
      </c>
      <c r="E186" s="13" t="s">
        <v>367</v>
      </c>
      <c r="F186" s="13"/>
      <c r="G186" s="38" t="s">
        <v>12</v>
      </c>
      <c r="H186" s="20"/>
      <c r="I186" s="20"/>
      <c r="J186" s="7"/>
      <c r="K186" s="20"/>
    </row>
    <row r="187" spans="1:11" s="21" customFormat="1" x14ac:dyDescent="0.2">
      <c r="A187" s="37" t="str">
        <f t="shared" ca="1" si="6"/>
        <v>Document</v>
      </c>
      <c r="B187" s="13"/>
      <c r="C187" s="39" t="s">
        <v>173</v>
      </c>
      <c r="D187" s="39" t="s">
        <v>174</v>
      </c>
      <c r="E187" s="13" t="s">
        <v>174</v>
      </c>
      <c r="F187" s="13"/>
      <c r="G187" s="38" t="s">
        <v>12</v>
      </c>
      <c r="H187" s="20"/>
      <c r="I187" s="20"/>
      <c r="J187" s="7"/>
      <c r="K187" s="20"/>
    </row>
    <row r="188" spans="1:11" s="21" customFormat="1" x14ac:dyDescent="0.2">
      <c r="A188" s="37" t="str">
        <f t="shared" ca="1" si="6"/>
        <v>Décision</v>
      </c>
      <c r="B188" s="13"/>
      <c r="C188" s="39" t="s">
        <v>175</v>
      </c>
      <c r="D188" s="39" t="s">
        <v>176</v>
      </c>
      <c r="E188" s="13" t="s">
        <v>368</v>
      </c>
      <c r="F188" s="13"/>
      <c r="G188" s="38" t="s">
        <v>12</v>
      </c>
      <c r="H188" s="20"/>
      <c r="I188" s="20"/>
      <c r="J188" s="7"/>
      <c r="K188" s="20"/>
    </row>
    <row r="189" spans="1:11" s="21" customFormat="1" x14ac:dyDescent="0.2">
      <c r="A189" s="37" t="str">
        <f t="shared" ca="1" si="6"/>
        <v>Suite</v>
      </c>
      <c r="B189" s="13"/>
      <c r="C189" s="39" t="s">
        <v>177</v>
      </c>
      <c r="D189" s="39" t="s">
        <v>178</v>
      </c>
      <c r="E189" s="13" t="s">
        <v>369</v>
      </c>
      <c r="F189" s="13"/>
      <c r="G189" s="38" t="s">
        <v>12</v>
      </c>
      <c r="H189" s="20"/>
      <c r="I189" s="20"/>
      <c r="J189" s="7"/>
      <c r="K189" s="20"/>
    </row>
    <row r="190" spans="1:11" s="21" customFormat="1" x14ac:dyDescent="0.2">
      <c r="A190" s="37" t="str">
        <f t="shared" ca="1" si="6"/>
        <v>oui</v>
      </c>
      <c r="B190" s="13"/>
      <c r="C190" s="39" t="s">
        <v>179</v>
      </c>
      <c r="D190" s="39" t="s">
        <v>180</v>
      </c>
      <c r="E190" s="13" t="s">
        <v>370</v>
      </c>
      <c r="F190" s="13"/>
      <c r="G190" s="38" t="s">
        <v>12</v>
      </c>
      <c r="H190" s="20"/>
      <c r="I190" s="20"/>
      <c r="J190" s="7"/>
      <c r="K190" s="20"/>
    </row>
    <row r="191" spans="1:11" s="21" customFormat="1" x14ac:dyDescent="0.2">
      <c r="A191" s="37" t="str">
        <f t="shared" ca="1" si="6"/>
        <v xml:space="preserve">non </v>
      </c>
      <c r="B191" s="13"/>
      <c r="C191" s="39" t="s">
        <v>181</v>
      </c>
      <c r="D191" s="39" t="s">
        <v>182</v>
      </c>
      <c r="E191" s="13" t="s">
        <v>371</v>
      </c>
      <c r="F191" s="13"/>
      <c r="G191" s="38" t="s">
        <v>12</v>
      </c>
      <c r="H191" s="20"/>
      <c r="I191" s="20"/>
      <c r="J191" s="7"/>
      <c r="K191" s="20"/>
    </row>
    <row r="192" spans="1:11" s="21" customFormat="1" x14ac:dyDescent="0.2">
      <c r="A192" s="37" t="str">
        <f t="shared" ca="1" si="6"/>
        <v>p. 2</v>
      </c>
      <c r="B192" s="13"/>
      <c r="C192" s="39" t="s">
        <v>183</v>
      </c>
      <c r="D192" s="39" t="s">
        <v>184</v>
      </c>
      <c r="E192" s="13" t="s">
        <v>184</v>
      </c>
      <c r="F192" s="13"/>
      <c r="G192" s="38" t="s">
        <v>12</v>
      </c>
      <c r="H192" s="20"/>
      <c r="I192" s="20"/>
      <c r="J192" s="7"/>
      <c r="K192" s="20"/>
    </row>
    <row r="193" spans="1:11" s="21" customFormat="1" x14ac:dyDescent="0.2">
      <c r="A193" s="37" t="str">
        <f t="shared" ca="1" si="6"/>
        <v>Début</v>
      </c>
      <c r="B193" s="13"/>
      <c r="C193" s="39" t="s">
        <v>114</v>
      </c>
      <c r="D193" s="39" t="s">
        <v>115</v>
      </c>
      <c r="E193" s="13" t="s">
        <v>372</v>
      </c>
      <c r="F193" s="13"/>
      <c r="G193" s="38" t="s">
        <v>12</v>
      </c>
      <c r="H193" s="20"/>
      <c r="I193" s="20"/>
      <c r="J193" s="7"/>
      <c r="K193" s="20"/>
    </row>
    <row r="194" spans="1:11" s="21" customFormat="1" x14ac:dyDescent="0.2">
      <c r="A194" s="37" t="str">
        <f t="shared" ca="1" si="6"/>
        <v>Fin</v>
      </c>
      <c r="B194" s="13"/>
      <c r="C194" s="39" t="s">
        <v>116</v>
      </c>
      <c r="D194" s="39" t="s">
        <v>117</v>
      </c>
      <c r="E194" s="13" t="s">
        <v>373</v>
      </c>
      <c r="F194" s="13"/>
      <c r="G194" s="38" t="s">
        <v>12</v>
      </c>
      <c r="H194" s="20"/>
      <c r="I194" s="20"/>
      <c r="J194" s="7"/>
      <c r="K194" s="20"/>
    </row>
    <row r="195" spans="1:11" s="21" customFormat="1" x14ac:dyDescent="0.2">
      <c r="A195" s="37" t="str">
        <f t="shared" ca="1" si="6"/>
        <v>No. processus</v>
      </c>
      <c r="B195" s="13"/>
      <c r="C195" s="39" t="s">
        <v>185</v>
      </c>
      <c r="D195" s="39" t="s">
        <v>186</v>
      </c>
      <c r="E195" s="13" t="s">
        <v>374</v>
      </c>
      <c r="F195" s="13"/>
      <c r="G195" s="38" t="s">
        <v>12</v>
      </c>
      <c r="H195" s="20"/>
      <c r="I195" s="20"/>
      <c r="J195" s="7"/>
      <c r="K195" s="20"/>
    </row>
    <row r="196" spans="1:11" s="21" customFormat="1" x14ac:dyDescent="0.2">
      <c r="A196" s="40" t="str">
        <f t="shared" ca="1" si="6"/>
        <v>Texte</v>
      </c>
      <c r="B196" s="13"/>
      <c r="C196" s="41" t="s">
        <v>187</v>
      </c>
      <c r="D196" s="41" t="s">
        <v>188</v>
      </c>
      <c r="E196" s="42" t="s">
        <v>187</v>
      </c>
      <c r="F196" s="42"/>
      <c r="G196" s="43" t="s">
        <v>12</v>
      </c>
      <c r="H196" s="20"/>
      <c r="I196" s="20"/>
      <c r="J196" s="7"/>
      <c r="K196" s="20"/>
    </row>
    <row r="197" spans="1:11" s="33" customFormat="1" ht="25.5" x14ac:dyDescent="0.2">
      <c r="A197" s="44" t="str">
        <f t="shared" ca="1" si="6"/>
        <v>R É C L A M A T I O N S   D E S   C O L L A B O R A T E U R S</v>
      </c>
      <c r="B197" s="27"/>
      <c r="C197" s="28" t="s">
        <v>2068</v>
      </c>
      <c r="D197" s="29" t="s">
        <v>2069</v>
      </c>
      <c r="E197" s="29" t="s">
        <v>2070</v>
      </c>
      <c r="F197" s="30"/>
      <c r="G197" s="31" t="s">
        <v>12</v>
      </c>
      <c r="J197" s="5"/>
    </row>
    <row r="198" spans="1:11" s="21" customFormat="1" x14ac:dyDescent="0.2">
      <c r="A198" s="34" t="str">
        <f t="shared" ca="1" si="6"/>
        <v>Réclamations</v>
      </c>
      <c r="B198" s="13"/>
      <c r="C198" s="45" t="s">
        <v>200</v>
      </c>
      <c r="D198" s="45" t="s">
        <v>199</v>
      </c>
      <c r="E198" s="35" t="s">
        <v>381</v>
      </c>
      <c r="F198" s="35"/>
      <c r="G198" s="36" t="s">
        <v>12</v>
      </c>
      <c r="H198" s="20"/>
      <c r="I198" s="20"/>
      <c r="J198" s="7"/>
      <c r="K198" s="20"/>
    </row>
    <row r="199" spans="1:11" s="21" customFormat="1" x14ac:dyDescent="0.2">
      <c r="A199" s="37" t="str">
        <f t="shared" ca="1" si="6"/>
        <v>Mesures possibles</v>
      </c>
      <c r="B199" s="13"/>
      <c r="C199" s="39" t="s">
        <v>23</v>
      </c>
      <c r="D199" s="39" t="s">
        <v>24</v>
      </c>
      <c r="E199" s="13" t="s">
        <v>382</v>
      </c>
      <c r="F199" s="13"/>
      <c r="G199" s="38" t="s">
        <v>12</v>
      </c>
      <c r="H199" s="20"/>
      <c r="I199" s="20"/>
      <c r="J199" s="7"/>
      <c r="K199" s="20"/>
    </row>
    <row r="200" spans="1:11" s="21" customFormat="1" x14ac:dyDescent="0.2">
      <c r="A200" s="37" t="str">
        <f t="shared" ca="1" si="6"/>
        <v>Probabilité d'occurence</v>
      </c>
      <c r="B200" s="13"/>
      <c r="C200" s="39" t="s">
        <v>196</v>
      </c>
      <c r="D200" s="39" t="s">
        <v>195</v>
      </c>
      <c r="E200" s="13" t="s">
        <v>290</v>
      </c>
      <c r="F200" s="20"/>
      <c r="G200" s="38" t="s">
        <v>12</v>
      </c>
      <c r="H200" s="20"/>
      <c r="I200" s="20"/>
      <c r="J200" s="7"/>
      <c r="K200" s="20"/>
    </row>
    <row r="201" spans="1:11" s="21" customFormat="1" x14ac:dyDescent="0.2">
      <c r="A201" s="37" t="str">
        <f t="shared" ca="1" si="6"/>
        <v>du:</v>
      </c>
      <c r="B201" s="13"/>
      <c r="C201" s="39" t="s">
        <v>204</v>
      </c>
      <c r="D201" s="39" t="s">
        <v>201</v>
      </c>
      <c r="E201" s="13" t="s">
        <v>379</v>
      </c>
      <c r="F201" s="20"/>
      <c r="G201" s="38" t="s">
        <v>12</v>
      </c>
      <c r="H201" s="20"/>
      <c r="I201" s="20"/>
      <c r="J201" s="7"/>
      <c r="K201" s="20"/>
    </row>
    <row r="202" spans="1:11" s="21" customFormat="1" x14ac:dyDescent="0.2">
      <c r="A202" s="37" t="str">
        <f t="shared" ca="1" si="6"/>
        <v>au:</v>
      </c>
      <c r="B202" s="13"/>
      <c r="C202" s="39" t="s">
        <v>202</v>
      </c>
      <c r="D202" s="39" t="s">
        <v>203</v>
      </c>
      <c r="E202" s="13" t="s">
        <v>380</v>
      </c>
      <c r="F202" s="20"/>
      <c r="G202" s="38" t="s">
        <v>12</v>
      </c>
      <c r="H202" s="20"/>
      <c r="I202" s="20"/>
      <c r="J202" s="7"/>
      <c r="K202" s="20"/>
    </row>
    <row r="203" spans="1:11" s="21" customFormat="1" x14ac:dyDescent="0.2">
      <c r="A203" s="37" t="str">
        <f t="shared" ca="1" si="6"/>
        <v>Description</v>
      </c>
      <c r="B203" s="13"/>
      <c r="C203" s="39" t="s">
        <v>1304</v>
      </c>
      <c r="D203" s="39" t="s">
        <v>345</v>
      </c>
      <c r="E203" s="13" t="s">
        <v>345</v>
      </c>
      <c r="F203" s="20"/>
      <c r="G203" s="38"/>
      <c r="H203" s="20"/>
      <c r="I203" s="20"/>
      <c r="J203" s="7"/>
      <c r="K203" s="20"/>
    </row>
    <row r="204" spans="1:11" s="21" customFormat="1" x14ac:dyDescent="0.2">
      <c r="A204" s="37" t="str">
        <f t="shared" ca="1" si="6"/>
        <v>Raison</v>
      </c>
      <c r="B204" s="13"/>
      <c r="C204" s="39" t="s">
        <v>3294</v>
      </c>
      <c r="D204" s="39" t="s">
        <v>3295</v>
      </c>
      <c r="E204" s="13" t="s">
        <v>3296</v>
      </c>
      <c r="F204" s="20"/>
      <c r="G204" s="38"/>
      <c r="H204" s="20"/>
      <c r="I204" s="20"/>
      <c r="J204" s="7"/>
      <c r="K204" s="20"/>
    </row>
    <row r="205" spans="1:11" s="21" customFormat="1" x14ac:dyDescent="0.2">
      <c r="A205" s="37" t="str">
        <f t="shared" ca="1" si="6"/>
        <v>Statut</v>
      </c>
      <c r="B205" s="13"/>
      <c r="C205" s="39" t="s">
        <v>25</v>
      </c>
      <c r="D205" s="39" t="s">
        <v>26</v>
      </c>
      <c r="E205" s="39" t="s">
        <v>25</v>
      </c>
      <c r="F205" s="39" t="s">
        <v>313</v>
      </c>
      <c r="G205" s="38"/>
      <c r="H205" s="20"/>
      <c r="I205" s="20"/>
      <c r="J205" s="7"/>
      <c r="K205" s="20"/>
    </row>
    <row r="206" spans="1:11" s="33" customFormat="1" ht="25.5" x14ac:dyDescent="0.2">
      <c r="A206" s="44" t="str">
        <f t="shared" ca="1" si="6"/>
        <v>T A B L E A U   D E   B O R D   G E S T I O N   D U   P E R S O N N E L</v>
      </c>
      <c r="B206" s="50"/>
      <c r="C206" s="28" t="s">
        <v>1803</v>
      </c>
      <c r="D206" s="29" t="s">
        <v>3301</v>
      </c>
      <c r="E206" s="29" t="s">
        <v>1803</v>
      </c>
      <c r="F206" s="29"/>
      <c r="G206" s="31" t="s">
        <v>12</v>
      </c>
      <c r="J206" s="5"/>
    </row>
    <row r="207" spans="1:11" s="21" customFormat="1" x14ac:dyDescent="0.2">
      <c r="A207" s="34" t="str">
        <f t="shared" ca="1" si="6"/>
        <v>Objectifs GRH</v>
      </c>
      <c r="B207" s="13"/>
      <c r="C207" s="35" t="s">
        <v>1798</v>
      </c>
      <c r="D207" s="35" t="s">
        <v>1797</v>
      </c>
      <c r="E207" s="35"/>
      <c r="F207" s="35"/>
      <c r="G207" s="36" t="s">
        <v>12</v>
      </c>
      <c r="J207" s="9"/>
    </row>
    <row r="208" spans="1:11" s="21" customFormat="1" x14ac:dyDescent="0.2">
      <c r="A208" s="37" t="str">
        <f t="shared" ca="1" si="6"/>
        <v>Indicateurs</v>
      </c>
      <c r="B208" s="13"/>
      <c r="C208" s="13" t="s">
        <v>110</v>
      </c>
      <c r="D208" s="13" t="s">
        <v>111</v>
      </c>
      <c r="E208" s="13"/>
      <c r="F208" s="13"/>
      <c r="G208" s="38" t="s">
        <v>12</v>
      </c>
      <c r="J208" s="9"/>
    </row>
    <row r="209" spans="1:10" s="21" customFormat="1" x14ac:dyDescent="0.2">
      <c r="A209" s="37" t="str">
        <f t="shared" ca="1" si="6"/>
        <v>atteint</v>
      </c>
      <c r="B209" s="13"/>
      <c r="C209" s="13" t="s">
        <v>104</v>
      </c>
      <c r="D209" s="39" t="s">
        <v>105</v>
      </c>
      <c r="E209" s="13" t="s">
        <v>386</v>
      </c>
      <c r="F209" s="13"/>
      <c r="G209" s="38" t="s">
        <v>12</v>
      </c>
      <c r="J209" s="9"/>
    </row>
    <row r="210" spans="1:10" s="21" customFormat="1" x14ac:dyDescent="0.2">
      <c r="A210" s="37" t="str">
        <f t="shared" ca="1" si="6"/>
        <v>Projets</v>
      </c>
      <c r="B210" s="13"/>
      <c r="C210" s="13" t="s">
        <v>112</v>
      </c>
      <c r="D210" s="39" t="s">
        <v>113</v>
      </c>
      <c r="E210" s="13" t="s">
        <v>389</v>
      </c>
      <c r="F210" s="13"/>
      <c r="G210" s="38" t="s">
        <v>12</v>
      </c>
      <c r="J210" s="9"/>
    </row>
    <row r="211" spans="1:10" s="21" customFormat="1" x14ac:dyDescent="0.2">
      <c r="A211" s="37" t="str">
        <f t="shared" ca="1" si="6"/>
        <v>No.</v>
      </c>
      <c r="B211" s="13"/>
      <c r="C211" s="13" t="s">
        <v>21</v>
      </c>
      <c r="D211" s="39" t="s">
        <v>22</v>
      </c>
      <c r="E211" s="13" t="s">
        <v>22</v>
      </c>
      <c r="F211" s="13"/>
      <c r="G211" s="38" t="s">
        <v>12</v>
      </c>
      <c r="J211" s="9"/>
    </row>
    <row r="212" spans="1:10" s="21" customFormat="1" x14ac:dyDescent="0.2">
      <c r="A212" s="37" t="str">
        <f t="shared" ca="1" si="6"/>
        <v>Qui?</v>
      </c>
      <c r="B212" s="13"/>
      <c r="C212" s="39" t="s">
        <v>118</v>
      </c>
      <c r="D212" s="39" t="s">
        <v>119</v>
      </c>
      <c r="E212" s="13" t="s">
        <v>390</v>
      </c>
      <c r="F212" s="13"/>
      <c r="G212" s="38" t="s">
        <v>12</v>
      </c>
      <c r="J212" s="9"/>
    </row>
    <row r="213" spans="1:10" s="21" customFormat="1" x14ac:dyDescent="0.2">
      <c r="A213" s="37" t="str">
        <f t="shared" ca="1" si="6"/>
        <v>Début</v>
      </c>
      <c r="B213" s="13"/>
      <c r="C213" s="39" t="s">
        <v>114</v>
      </c>
      <c r="D213" s="39" t="s">
        <v>115</v>
      </c>
      <c r="E213" s="13" t="s">
        <v>372</v>
      </c>
      <c r="F213" s="13"/>
      <c r="G213" s="38" t="s">
        <v>12</v>
      </c>
      <c r="J213" s="9"/>
    </row>
    <row r="214" spans="1:10" s="21" customFormat="1" x14ac:dyDescent="0.2">
      <c r="A214" s="40" t="str">
        <f t="shared" ca="1" si="6"/>
        <v>Fin</v>
      </c>
      <c r="B214" s="13"/>
      <c r="C214" s="41" t="s">
        <v>116</v>
      </c>
      <c r="D214" s="41" t="s">
        <v>117</v>
      </c>
      <c r="E214" s="42" t="s">
        <v>373</v>
      </c>
      <c r="F214" s="42"/>
      <c r="G214" s="43" t="s">
        <v>12</v>
      </c>
      <c r="J214" s="9"/>
    </row>
    <row r="215" spans="1:10" s="33" customFormat="1" x14ac:dyDescent="0.2">
      <c r="A215" s="44" t="str">
        <f t="shared" ca="1" si="6"/>
        <v>S T R A T E G I E S  &amp;  O B J E C T I F S    G R H</v>
      </c>
      <c r="B215" s="50"/>
      <c r="C215" s="28" t="s">
        <v>1800</v>
      </c>
      <c r="D215" s="29" t="s">
        <v>1799</v>
      </c>
      <c r="E215" s="29"/>
      <c r="F215" s="29"/>
      <c r="G215" s="31" t="s">
        <v>12</v>
      </c>
      <c r="J215" s="5"/>
    </row>
    <row r="216" spans="1:10" s="21" customFormat="1" x14ac:dyDescent="0.2">
      <c r="A216" s="34" t="str">
        <f t="shared" ca="1" si="6"/>
        <v>DOIT</v>
      </c>
      <c r="B216" s="13"/>
      <c r="C216" s="35" t="s">
        <v>102</v>
      </c>
      <c r="D216" s="45" t="s">
        <v>103</v>
      </c>
      <c r="E216" s="35" t="s">
        <v>385</v>
      </c>
      <c r="F216" s="35"/>
      <c r="G216" s="36" t="s">
        <v>12</v>
      </c>
      <c r="J216" s="9"/>
    </row>
    <row r="217" spans="1:10" s="21" customFormat="1" x14ac:dyDescent="0.2">
      <c r="A217" s="37" t="str">
        <f t="shared" ca="1" si="6"/>
        <v>ÊTRE</v>
      </c>
      <c r="B217" s="13"/>
      <c r="C217" s="13" t="s">
        <v>100</v>
      </c>
      <c r="D217" s="39" t="s">
        <v>101</v>
      </c>
      <c r="E217" s="13" t="s">
        <v>384</v>
      </c>
      <c r="F217" s="13"/>
      <c r="G217" s="38" t="s">
        <v>12</v>
      </c>
      <c r="J217" s="9"/>
    </row>
    <row r="218" spans="1:10" s="21" customFormat="1" x14ac:dyDescent="0.2">
      <c r="A218" s="37" t="str">
        <f t="shared" ca="1" si="6"/>
        <v>Stragégies GRH</v>
      </c>
      <c r="B218" s="13"/>
      <c r="C218" s="13" t="s">
        <v>1801</v>
      </c>
      <c r="D218" s="13" t="s">
        <v>1802</v>
      </c>
      <c r="E218" s="13"/>
      <c r="F218" s="13"/>
      <c r="G218" s="38" t="s">
        <v>12</v>
      </c>
      <c r="J218" s="9"/>
    </row>
    <row r="219" spans="1:10" s="21" customFormat="1" x14ac:dyDescent="0.2">
      <c r="A219" s="37" t="str">
        <f t="shared" ca="1" si="6"/>
        <v>Indicateurs stratégiques</v>
      </c>
      <c r="B219" s="13"/>
      <c r="C219" s="13" t="s">
        <v>98</v>
      </c>
      <c r="D219" s="39" t="s">
        <v>99</v>
      </c>
      <c r="E219" s="13" t="s">
        <v>383</v>
      </c>
      <c r="F219" s="13"/>
      <c r="G219" s="38" t="s">
        <v>12</v>
      </c>
      <c r="J219" s="9"/>
    </row>
    <row r="220" spans="1:10" s="21" customFormat="1" x14ac:dyDescent="0.2">
      <c r="A220" s="37" t="str">
        <f t="shared" ca="1" si="6"/>
        <v>rouge</v>
      </c>
      <c r="B220" s="13"/>
      <c r="C220" s="13" t="s">
        <v>106</v>
      </c>
      <c r="D220" s="39" t="s">
        <v>107</v>
      </c>
      <c r="E220" s="13" t="s">
        <v>387</v>
      </c>
      <c r="F220" s="13"/>
      <c r="G220" s="38" t="s">
        <v>12</v>
      </c>
      <c r="J220" s="9"/>
    </row>
    <row r="221" spans="1:10" s="21" customFormat="1" x14ac:dyDescent="0.2">
      <c r="A221" s="37" t="str">
        <f t="shared" ca="1" si="6"/>
        <v>jaune</v>
      </c>
      <c r="B221" s="13"/>
      <c r="C221" s="13" t="s">
        <v>108</v>
      </c>
      <c r="D221" s="39" t="s">
        <v>109</v>
      </c>
      <c r="E221" s="13" t="s">
        <v>388</v>
      </c>
      <c r="F221" s="13"/>
      <c r="G221" s="38" t="s">
        <v>12</v>
      </c>
      <c r="J221" s="9"/>
    </row>
    <row r="222" spans="1:10" s="21" customFormat="1" x14ac:dyDescent="0.2">
      <c r="A222" s="40">
        <f t="shared" ca="1" si="6"/>
        <v>0</v>
      </c>
      <c r="B222" s="13"/>
      <c r="C222" s="42"/>
      <c r="D222" s="42"/>
      <c r="E222" s="42"/>
      <c r="F222" s="42"/>
      <c r="G222" s="43" t="s">
        <v>12</v>
      </c>
      <c r="J222" s="9"/>
    </row>
    <row r="223" spans="1:10" s="32" customFormat="1" x14ac:dyDescent="0.2">
      <c r="A223" s="49" t="str">
        <f t="shared" ca="1" si="6"/>
        <v>myC A N V A S (mon bilan personnel)</v>
      </c>
      <c r="B223" s="27"/>
      <c r="C223" s="28" t="s">
        <v>2087</v>
      </c>
      <c r="D223" s="29" t="s">
        <v>3269</v>
      </c>
      <c r="E223" s="29" t="s">
        <v>2088</v>
      </c>
      <c r="F223" s="29" t="s">
        <v>2088</v>
      </c>
      <c r="G223" s="31" t="s">
        <v>12</v>
      </c>
      <c r="J223" s="5"/>
    </row>
    <row r="224" spans="1:10" s="21" customFormat="1" x14ac:dyDescent="0.2">
      <c r="A224" s="34" t="str">
        <f t="shared" ca="1" si="6"/>
        <v>Mon nom</v>
      </c>
      <c r="B224" s="13"/>
      <c r="C224" s="35" t="s">
        <v>1534</v>
      </c>
      <c r="D224" s="35" t="s">
        <v>2127</v>
      </c>
      <c r="E224" s="35"/>
      <c r="F224" s="35"/>
      <c r="G224" s="36" t="s">
        <v>12</v>
      </c>
      <c r="J224" s="9"/>
    </row>
    <row r="225" spans="1:10" s="21" customFormat="1" x14ac:dyDescent="0.2">
      <c r="A225" s="37" t="str">
        <f t="shared" ca="1" si="6"/>
        <v>Mis à jour le :</v>
      </c>
      <c r="B225" s="13"/>
      <c r="C225" s="13" t="s">
        <v>274</v>
      </c>
      <c r="D225" s="39" t="s">
        <v>2128</v>
      </c>
      <c r="E225" s="13"/>
      <c r="F225" s="13"/>
      <c r="G225" s="38" t="s">
        <v>12</v>
      </c>
      <c r="J225" s="9"/>
    </row>
    <row r="226" spans="1:10" s="21" customFormat="1" x14ac:dyDescent="0.2">
      <c r="A226" s="37" t="str">
        <f t="shared" ca="1" si="6"/>
        <v>Quelles sont mes forces ?</v>
      </c>
      <c r="B226" s="13"/>
      <c r="C226" s="13" t="s">
        <v>1525</v>
      </c>
      <c r="D226" s="13" t="s">
        <v>2129</v>
      </c>
      <c r="E226" s="13"/>
      <c r="F226" s="13"/>
      <c r="G226" s="38" t="s">
        <v>12</v>
      </c>
      <c r="J226" s="9"/>
    </row>
    <row r="227" spans="1:10" s="21" customFormat="1" x14ac:dyDescent="0.2">
      <c r="A227" s="37" t="str">
        <f t="shared" ca="1" si="6"/>
        <v>Qu'est-ce que je déteste ?</v>
      </c>
      <c r="B227" s="13"/>
      <c r="C227" s="13" t="s">
        <v>1522</v>
      </c>
      <c r="D227" s="39" t="s">
        <v>2130</v>
      </c>
      <c r="E227" s="13"/>
      <c r="F227" s="13"/>
      <c r="G227" s="38" t="s">
        <v>12</v>
      </c>
      <c r="J227" s="9"/>
    </row>
    <row r="228" spans="1:10" s="21" customFormat="1" x14ac:dyDescent="0.2">
      <c r="A228" s="37" t="str">
        <f t="shared" ca="1" si="6"/>
        <v>À quoi puis-je renoncer ?</v>
      </c>
      <c r="B228" s="13"/>
      <c r="C228" s="13" t="s">
        <v>1523</v>
      </c>
      <c r="D228" s="39" t="s">
        <v>2131</v>
      </c>
      <c r="E228" s="13"/>
      <c r="F228" s="13"/>
      <c r="G228" s="38" t="s">
        <v>12</v>
      </c>
      <c r="J228" s="9"/>
    </row>
    <row r="229" spans="1:10" s="21" customFormat="1" x14ac:dyDescent="0.2">
      <c r="A229" s="37" t="str">
        <f t="shared" ca="1" si="6"/>
        <v>Qu'est-ce que je sais bien faire ?</v>
      </c>
      <c r="B229" s="13"/>
      <c r="C229" s="13" t="s">
        <v>1526</v>
      </c>
      <c r="D229" s="13" t="s">
        <v>2132</v>
      </c>
      <c r="E229" s="13"/>
      <c r="F229" s="13"/>
      <c r="G229" s="38" t="s">
        <v>12</v>
      </c>
      <c r="J229" s="9"/>
    </row>
    <row r="230" spans="1:10" s="21" customFormat="1" x14ac:dyDescent="0.2">
      <c r="A230" s="37" t="str">
        <f t="shared" ca="1" si="6"/>
        <v>Quelles relations ai-je avec elles ?</v>
      </c>
      <c r="B230" s="13"/>
      <c r="C230" s="39" t="s">
        <v>1533</v>
      </c>
      <c r="D230" s="39" t="s">
        <v>2133</v>
      </c>
      <c r="E230" s="39"/>
      <c r="F230" s="39"/>
      <c r="G230" s="38" t="s">
        <v>12</v>
      </c>
      <c r="J230" s="9"/>
    </row>
    <row r="231" spans="1:10" s="21" customFormat="1" x14ac:dyDescent="0.2">
      <c r="A231" s="37" t="str">
        <f t="shared" ref="A231:A294" ca="1" si="7">OFFSET($C231,0,$Z$5-1)</f>
        <v>Qui sont mes partenaires ?</v>
      </c>
      <c r="B231" s="13"/>
      <c r="C231" s="13" t="s">
        <v>1532</v>
      </c>
      <c r="D231" s="39" t="s">
        <v>2134</v>
      </c>
      <c r="E231" s="39"/>
      <c r="F231" s="13"/>
      <c r="G231" s="38" t="s">
        <v>12</v>
      </c>
      <c r="J231" s="9"/>
    </row>
    <row r="232" spans="1:10" s="21" customFormat="1" x14ac:dyDescent="0.2">
      <c r="A232" s="37" t="str">
        <f t="shared" ca="1" si="7"/>
        <v>Sur qui puis-je compter ?</v>
      </c>
      <c r="B232" s="13"/>
      <c r="C232" s="13" t="s">
        <v>1535</v>
      </c>
      <c r="D232" s="39" t="s">
        <v>2135</v>
      </c>
      <c r="E232" s="39"/>
      <c r="F232" s="13"/>
      <c r="G232" s="38" t="s">
        <v>12</v>
      </c>
      <c r="J232" s="9"/>
    </row>
    <row r="233" spans="1:10" s="21" customFormat="1" x14ac:dyDescent="0.2">
      <c r="A233" s="37" t="str">
        <f t="shared" ca="1" si="7"/>
        <v>Qui sont les clients ?</v>
      </c>
      <c r="B233" s="13"/>
      <c r="C233" s="13" t="s">
        <v>276</v>
      </c>
      <c r="D233" s="13" t="s">
        <v>2136</v>
      </c>
      <c r="E233" s="13"/>
      <c r="F233" s="13"/>
      <c r="G233" s="38" t="s">
        <v>12</v>
      </c>
      <c r="J233" s="9"/>
    </row>
    <row r="234" spans="1:10" s="21" customFormat="1" x14ac:dyDescent="0.2">
      <c r="A234" s="37" t="str">
        <f t="shared" ca="1" si="7"/>
        <v>Quels sont mes rêves ?</v>
      </c>
      <c r="B234" s="13"/>
      <c r="C234" s="13" t="s">
        <v>1536</v>
      </c>
      <c r="D234" s="13" t="s">
        <v>2137</v>
      </c>
      <c r="E234" s="13"/>
      <c r="F234" s="13"/>
      <c r="G234" s="38" t="s">
        <v>12</v>
      </c>
      <c r="J234" s="9"/>
    </row>
    <row r="235" spans="1:10" s="21" customFormat="1" x14ac:dyDescent="0.2">
      <c r="A235" s="37" t="str">
        <f t="shared" ca="1" si="7"/>
        <v>Quels sont mes objectifs ?</v>
      </c>
      <c r="B235" s="13"/>
      <c r="C235" s="13" t="s">
        <v>1537</v>
      </c>
      <c r="D235" s="13" t="s">
        <v>2138</v>
      </c>
      <c r="E235" s="13"/>
      <c r="F235" s="13"/>
      <c r="G235" s="38" t="s">
        <v>12</v>
      </c>
      <c r="J235" s="9"/>
    </row>
    <row r="236" spans="1:10" s="21" customFormat="1" x14ac:dyDescent="0.2">
      <c r="A236" s="37" t="str">
        <f t="shared" ca="1" si="7"/>
        <v>Que dois-je faire pour les atteindre ?</v>
      </c>
      <c r="B236" s="13"/>
      <c r="C236" s="13" t="s">
        <v>1538</v>
      </c>
      <c r="D236" s="13" t="s">
        <v>2139</v>
      </c>
      <c r="E236" s="13"/>
      <c r="F236" s="13"/>
      <c r="G236" s="38" t="s">
        <v>12</v>
      </c>
      <c r="J236" s="9"/>
    </row>
    <row r="237" spans="1:10" s="21" customFormat="1" x14ac:dyDescent="0.2">
      <c r="A237" s="37" t="str">
        <f t="shared" ca="1" si="7"/>
        <v>p. ex. équilibre entre vie professionnelle et vie privée</v>
      </c>
      <c r="B237" s="13"/>
      <c r="C237" s="13" t="s">
        <v>1540</v>
      </c>
      <c r="D237" s="13" t="s">
        <v>2140</v>
      </c>
      <c r="E237" s="13"/>
      <c r="F237" s="13"/>
      <c r="G237" s="38" t="s">
        <v>12</v>
      </c>
      <c r="J237" s="9"/>
    </row>
    <row r="238" spans="1:10" s="21" customFormat="1" ht="38.25" x14ac:dyDescent="0.2">
      <c r="A238" s="37" t="str">
        <f t="shared" ca="1" si="7"/>
        <v xml:space="preserve">Définir des priorités, ne pas négliger la famille, prendre du temps pour soi, travailler à domicile, réduire la charge de travail </v>
      </c>
      <c r="B238" s="13"/>
      <c r="C238" s="13" t="s">
        <v>1539</v>
      </c>
      <c r="D238" s="13" t="s">
        <v>2141</v>
      </c>
      <c r="E238" s="13"/>
      <c r="F238" s="13"/>
      <c r="G238" s="38" t="s">
        <v>12</v>
      </c>
      <c r="J238" s="9"/>
    </row>
    <row r="239" spans="1:10" s="21" customFormat="1" x14ac:dyDescent="0.2">
      <c r="A239" s="37" t="str">
        <f t="shared" ca="1" si="7"/>
        <v>Quels sont mes revenus ?</v>
      </c>
      <c r="B239" s="13"/>
      <c r="C239" s="13" t="s">
        <v>1541</v>
      </c>
      <c r="D239" s="13" t="s">
        <v>2142</v>
      </c>
      <c r="E239" s="13"/>
      <c r="F239" s="13"/>
      <c r="G239" s="38" t="s">
        <v>12</v>
      </c>
      <c r="J239" s="9"/>
    </row>
    <row r="240" spans="1:10" s="21" customFormat="1" x14ac:dyDescent="0.2">
      <c r="A240" s="37" t="str">
        <f t="shared" ca="1" si="7"/>
        <v>Quelles sont mes faiblesses ?</v>
      </c>
      <c r="B240" s="13"/>
      <c r="C240" s="13" t="s">
        <v>1530</v>
      </c>
      <c r="D240" s="39" t="s">
        <v>2143</v>
      </c>
      <c r="E240" s="13"/>
      <c r="F240" s="13"/>
      <c r="G240" s="38" t="s">
        <v>12</v>
      </c>
      <c r="J240" s="9"/>
    </row>
    <row r="241" spans="1:10" s="21" customFormat="1" x14ac:dyDescent="0.2">
      <c r="A241" s="37" t="str">
        <f t="shared" ca="1" si="7"/>
        <v>Qu'est-ce que je sais moins bien faire ?</v>
      </c>
      <c r="B241" s="13"/>
      <c r="C241" s="13" t="s">
        <v>1531</v>
      </c>
      <c r="D241" s="13" t="s">
        <v>2144</v>
      </c>
      <c r="E241" s="13"/>
      <c r="F241" s="13"/>
      <c r="G241" s="38" t="s">
        <v>12</v>
      </c>
      <c r="J241" s="9"/>
    </row>
    <row r="242" spans="1:10" s="21" customFormat="1" x14ac:dyDescent="0.2">
      <c r="A242" s="37" t="str">
        <f t="shared" ca="1" si="7"/>
        <v>De quelles compétences-clés ai-je besoin ?</v>
      </c>
      <c r="B242" s="13"/>
      <c r="C242" s="13" t="s">
        <v>1528</v>
      </c>
      <c r="D242" s="13" t="s">
        <v>2145</v>
      </c>
      <c r="E242" s="13"/>
      <c r="F242" s="13"/>
      <c r="G242" s="38" t="s">
        <v>12</v>
      </c>
      <c r="J242" s="9"/>
    </row>
    <row r="243" spans="1:10" s="21" customFormat="1" ht="25.5" x14ac:dyDescent="0.2">
      <c r="A243" s="37" t="str">
        <f t="shared" ca="1" si="7"/>
        <v>Quelles sont les ressources absolument indispensables pour réaliser mes objectifs / rêves ?</v>
      </c>
      <c r="B243" s="13"/>
      <c r="C243" s="13" t="s">
        <v>1529</v>
      </c>
      <c r="D243" s="13" t="s">
        <v>2146</v>
      </c>
      <c r="E243" s="13"/>
      <c r="F243" s="13"/>
      <c r="G243" s="38" t="s">
        <v>12</v>
      </c>
      <c r="J243" s="9"/>
    </row>
    <row r="244" spans="1:10" s="21" customFormat="1" x14ac:dyDescent="0.2">
      <c r="A244" s="37" t="str">
        <f t="shared" ca="1" si="7"/>
        <v>Quels sont mes atouts ?</v>
      </c>
      <c r="B244" s="13"/>
      <c r="C244" s="13" t="s">
        <v>277</v>
      </c>
      <c r="D244" s="13" t="s">
        <v>2147</v>
      </c>
      <c r="E244" s="13"/>
      <c r="F244" s="13"/>
      <c r="G244" s="38" t="s">
        <v>12</v>
      </c>
      <c r="J244" s="9"/>
    </row>
    <row r="245" spans="1:10" s="21" customFormat="1" x14ac:dyDescent="0.2">
      <c r="A245" s="37" t="str">
        <f t="shared" ca="1" si="7"/>
        <v>Qui suis-je ?</v>
      </c>
      <c r="B245" s="13"/>
      <c r="C245" s="39" t="s">
        <v>1516</v>
      </c>
      <c r="D245" s="39" t="s">
        <v>2148</v>
      </c>
      <c r="E245" s="39"/>
      <c r="F245" s="39"/>
      <c r="G245" s="38" t="s">
        <v>12</v>
      </c>
      <c r="J245" s="9"/>
    </row>
    <row r="246" spans="1:10" s="21" customFormat="1" ht="25.5" x14ac:dyDescent="0.2">
      <c r="A246" s="37" t="str">
        <f t="shared" ca="1" si="7"/>
        <v>… et qu'est-ce qui me procure du plaisir dans ces rôles ?</v>
      </c>
      <c r="B246" s="13"/>
      <c r="C246" s="13" t="s">
        <v>1517</v>
      </c>
      <c r="D246" s="39" t="s">
        <v>2149</v>
      </c>
      <c r="E246" s="13"/>
      <c r="F246" s="13"/>
      <c r="G246" s="38" t="s">
        <v>12</v>
      </c>
      <c r="J246" s="9"/>
    </row>
    <row r="247" spans="1:10" s="21" customFormat="1" x14ac:dyDescent="0.2">
      <c r="A247" s="37" t="str">
        <f t="shared" ca="1" si="7"/>
        <v>p. ex. : mère de famille</v>
      </c>
      <c r="B247" s="13"/>
      <c r="C247" s="13" t="s">
        <v>1519</v>
      </c>
      <c r="D247" s="39" t="s">
        <v>2150</v>
      </c>
      <c r="E247" s="13"/>
      <c r="F247" s="13"/>
      <c r="G247" s="38" t="s">
        <v>12</v>
      </c>
      <c r="J247" s="9"/>
    </row>
    <row r="248" spans="1:10" s="21" customFormat="1" x14ac:dyDescent="0.2">
      <c r="A248" s="37" t="str">
        <f t="shared" ca="1" si="7"/>
        <v>Stimulation, joie, vie de famille, fierté, satisfaction</v>
      </c>
      <c r="B248" s="13"/>
      <c r="C248" s="13" t="s">
        <v>1518</v>
      </c>
      <c r="D248" s="39" t="s">
        <v>2151</v>
      </c>
      <c r="E248" s="13"/>
      <c r="F248" s="13"/>
      <c r="G248" s="38" t="s">
        <v>12</v>
      </c>
      <c r="J248" s="9"/>
    </row>
    <row r="249" spans="1:10" s="21" customFormat="1" x14ac:dyDescent="0.2">
      <c r="A249" s="37" t="str">
        <f t="shared" ca="1" si="7"/>
        <v>p. ex. : orateur</v>
      </c>
      <c r="B249" s="13"/>
      <c r="C249" s="13" t="s">
        <v>1520</v>
      </c>
      <c r="D249" s="39" t="s">
        <v>2152</v>
      </c>
      <c r="E249" s="13"/>
      <c r="F249" s="13"/>
      <c r="G249" s="38" t="s">
        <v>12</v>
      </c>
      <c r="J249" s="9"/>
    </row>
    <row r="250" spans="1:10" s="21" customFormat="1" ht="25.5" x14ac:dyDescent="0.2">
      <c r="A250" s="37" t="str">
        <f t="shared" ca="1" si="7"/>
        <v>Attention reçue, reconnaissance, transmettre des messages, applaudissements, appréhension</v>
      </c>
      <c r="B250" s="13"/>
      <c r="C250" s="13" t="s">
        <v>1527</v>
      </c>
      <c r="D250" s="39" t="s">
        <v>2153</v>
      </c>
      <c r="E250" s="13"/>
      <c r="F250" s="13"/>
      <c r="G250" s="38" t="s">
        <v>12</v>
      </c>
      <c r="J250" s="9"/>
    </row>
    <row r="251" spans="1:10" s="21" customFormat="1" x14ac:dyDescent="0.2">
      <c r="A251" s="37" t="str">
        <f t="shared" ca="1" si="7"/>
        <v>Quels sont mes rôles dans la vie ?</v>
      </c>
      <c r="B251" s="13"/>
      <c r="C251" s="39" t="s">
        <v>1524</v>
      </c>
      <c r="D251" s="13" t="s">
        <v>2154</v>
      </c>
      <c r="E251" s="39"/>
      <c r="F251" s="39"/>
      <c r="G251" s="38" t="s">
        <v>12</v>
      </c>
      <c r="J251" s="9"/>
    </row>
    <row r="252" spans="1:10" s="21" customFormat="1" x14ac:dyDescent="0.2">
      <c r="A252" s="37" t="str">
        <f t="shared" ca="1" si="7"/>
        <v>Quelles sont mes tâches ?</v>
      </c>
      <c r="B252" s="13"/>
      <c r="C252" s="13" t="s">
        <v>1542</v>
      </c>
      <c r="D252" s="13" t="s">
        <v>2155</v>
      </c>
      <c r="E252" s="13"/>
      <c r="F252" s="13"/>
      <c r="G252" s="38" t="s">
        <v>12</v>
      </c>
      <c r="J252" s="9"/>
    </row>
    <row r="253" spans="1:10" s="21" customFormat="1" x14ac:dyDescent="0.2">
      <c r="A253" s="37" t="str">
        <f t="shared" ca="1" si="7"/>
        <v>Quelles sont mes activités principales ?</v>
      </c>
      <c r="B253" s="13"/>
      <c r="C253" s="13" t="s">
        <v>278</v>
      </c>
      <c r="D253" s="13" t="s">
        <v>2156</v>
      </c>
      <c r="E253" s="13"/>
      <c r="F253" s="13"/>
      <c r="G253" s="38" t="s">
        <v>12</v>
      </c>
      <c r="J253" s="9"/>
    </row>
    <row r="254" spans="1:10" s="21" customFormat="1" x14ac:dyDescent="0.2">
      <c r="A254" s="37" t="str">
        <f t="shared" ca="1" si="7"/>
        <v>Qu'est-ce que j'aime ?</v>
      </c>
      <c r="B254" s="13"/>
      <c r="C254" s="13" t="s">
        <v>1521</v>
      </c>
      <c r="D254" s="13" t="s">
        <v>2157</v>
      </c>
      <c r="E254" s="13"/>
      <c r="F254" s="13"/>
      <c r="G254" s="38" t="s">
        <v>12</v>
      </c>
      <c r="J254" s="9"/>
    </row>
    <row r="255" spans="1:10" s="21" customFormat="1" x14ac:dyDescent="0.2">
      <c r="A255" s="40" t="str">
        <f t="shared" ca="1" si="7"/>
        <v>Qu'est-ce qui est indispensable ?</v>
      </c>
      <c r="B255" s="13"/>
      <c r="C255" s="42" t="s">
        <v>279</v>
      </c>
      <c r="D255" s="42" t="s">
        <v>2158</v>
      </c>
      <c r="E255" s="42"/>
      <c r="F255" s="42"/>
      <c r="G255" s="43" t="s">
        <v>12</v>
      </c>
      <c r="J255" s="9"/>
    </row>
    <row r="256" spans="1:10" s="32" customFormat="1" x14ac:dyDescent="0.2">
      <c r="A256" s="44" t="str">
        <f t="shared" ca="1" si="7"/>
        <v>C  O M P É T E N C E S   D E   B A S E</v>
      </c>
      <c r="B256" s="27"/>
      <c r="C256" s="28" t="s">
        <v>716</v>
      </c>
      <c r="D256" s="29" t="s">
        <v>3246</v>
      </c>
      <c r="E256" s="29" t="s">
        <v>718</v>
      </c>
      <c r="F256" s="29" t="s">
        <v>717</v>
      </c>
      <c r="G256" s="31" t="s">
        <v>12</v>
      </c>
      <c r="H256" s="33"/>
      <c r="J256" s="5"/>
    </row>
    <row r="257" spans="1:10" s="21" customFormat="1" x14ac:dyDescent="0.2">
      <c r="A257" s="34" t="str">
        <f t="shared" ca="1" si="7"/>
        <v>Compétences de base</v>
      </c>
      <c r="B257" s="13"/>
      <c r="C257" s="45" t="s">
        <v>428</v>
      </c>
      <c r="D257" s="45" t="s">
        <v>3217</v>
      </c>
      <c r="E257" s="45" t="s">
        <v>429</v>
      </c>
      <c r="F257" s="45" t="s">
        <v>430</v>
      </c>
      <c r="G257" s="36" t="s">
        <v>12</v>
      </c>
      <c r="J257" s="9"/>
    </row>
    <row r="258" spans="1:10" s="21" customFormat="1" x14ac:dyDescent="0.2">
      <c r="A258" s="37" t="str">
        <f t="shared" ca="1" si="7"/>
        <v>Compétences de base</v>
      </c>
      <c r="B258" s="13"/>
      <c r="C258" s="39" t="s">
        <v>431</v>
      </c>
      <c r="D258" s="39" t="s">
        <v>3217</v>
      </c>
      <c r="E258" s="39" t="s">
        <v>429</v>
      </c>
      <c r="F258" s="39" t="s">
        <v>430</v>
      </c>
      <c r="G258" s="38" t="s">
        <v>12</v>
      </c>
      <c r="J258" s="9"/>
    </row>
    <row r="259" spans="1:10" s="21" customFormat="1" x14ac:dyDescent="0.2">
      <c r="A259" s="37" t="str">
        <f t="shared" ca="1" si="7"/>
        <v>Ressources</v>
      </c>
      <c r="B259" s="13"/>
      <c r="C259" s="39" t="s">
        <v>432</v>
      </c>
      <c r="D259" s="39" t="s">
        <v>433</v>
      </c>
      <c r="E259" s="39" t="s">
        <v>434</v>
      </c>
      <c r="F259" s="39" t="s">
        <v>435</v>
      </c>
      <c r="G259" s="38" t="s">
        <v>12</v>
      </c>
      <c r="J259" s="9"/>
    </row>
    <row r="260" spans="1:10" s="21" customFormat="1" x14ac:dyDescent="0.2">
      <c r="A260" s="37" t="str">
        <f t="shared" ca="1" si="7"/>
        <v>Compétences</v>
      </c>
      <c r="B260" s="13"/>
      <c r="C260" s="39" t="s">
        <v>436</v>
      </c>
      <c r="D260" s="39" t="s">
        <v>437</v>
      </c>
      <c r="E260" s="39" t="s">
        <v>438</v>
      </c>
      <c r="F260" s="39" t="s">
        <v>439</v>
      </c>
      <c r="G260" s="38" t="s">
        <v>12</v>
      </c>
      <c r="J260" s="9"/>
    </row>
    <row r="261" spans="1:10" s="21" customFormat="1" x14ac:dyDescent="0.2">
      <c r="A261" s="37" t="str">
        <f t="shared" ca="1" si="7"/>
        <v>Importance stratégique</v>
      </c>
      <c r="B261" s="13"/>
      <c r="C261" s="39" t="s">
        <v>440</v>
      </c>
      <c r="D261" s="39" t="s">
        <v>441</v>
      </c>
      <c r="E261" s="39" t="s">
        <v>442</v>
      </c>
      <c r="F261" s="39" t="s">
        <v>443</v>
      </c>
      <c r="G261" s="38" t="s">
        <v>12</v>
      </c>
      <c r="J261" s="9"/>
    </row>
    <row r="262" spans="1:10" s="21" customFormat="1" ht="51" x14ac:dyDescent="0.2">
      <c r="A262" s="37" t="str">
        <f t="shared" ca="1" si="7"/>
        <v xml:space="preserve">
- Précieux pour le client
- Difficile à substituer</v>
      </c>
      <c r="B262" s="13"/>
      <c r="C262" s="39" t="s">
        <v>444</v>
      </c>
      <c r="D262" s="39" t="s">
        <v>445</v>
      </c>
      <c r="E262" s="39" t="s">
        <v>446</v>
      </c>
      <c r="F262" s="39" t="s">
        <v>447</v>
      </c>
      <c r="G262" s="38" t="s">
        <v>12</v>
      </c>
      <c r="J262" s="9"/>
    </row>
    <row r="263" spans="1:10" s="21" customFormat="1" x14ac:dyDescent="0.2">
      <c r="A263" s="37" t="str">
        <f t="shared" ca="1" si="7"/>
        <v>No.</v>
      </c>
      <c r="B263" s="13"/>
      <c r="C263" s="39" t="s">
        <v>21</v>
      </c>
      <c r="D263" s="39" t="s">
        <v>22</v>
      </c>
      <c r="E263" s="39" t="s">
        <v>22</v>
      </c>
      <c r="F263" s="39" t="s">
        <v>284</v>
      </c>
      <c r="G263" s="38" t="s">
        <v>12</v>
      </c>
      <c r="J263" s="9"/>
    </row>
    <row r="264" spans="1:10" s="21" customFormat="1" x14ac:dyDescent="0.2">
      <c r="A264" s="37" t="str">
        <f t="shared" ca="1" si="7"/>
        <v>Ressources clé</v>
      </c>
      <c r="B264" s="13"/>
      <c r="C264" s="39" t="s">
        <v>448</v>
      </c>
      <c r="D264" s="39" t="s">
        <v>449</v>
      </c>
      <c r="E264" s="39" t="s">
        <v>450</v>
      </c>
      <c r="F264" s="39" t="s">
        <v>451</v>
      </c>
      <c r="G264" s="38" t="s">
        <v>12</v>
      </c>
      <c r="J264" s="9"/>
    </row>
    <row r="265" spans="1:10" s="21" customFormat="1" x14ac:dyDescent="0.2">
      <c r="A265" s="37" t="str">
        <f t="shared" ca="1" si="7"/>
        <v>Chances principales</v>
      </c>
      <c r="B265" s="13"/>
      <c r="C265" s="39" t="s">
        <v>452</v>
      </c>
      <c r="D265" s="39" t="s">
        <v>453</v>
      </c>
      <c r="E265" s="39" t="s">
        <v>454</v>
      </c>
      <c r="F265" s="39" t="s">
        <v>455</v>
      </c>
      <c r="G265" s="38" t="s">
        <v>12</v>
      </c>
      <c r="J265" s="9"/>
    </row>
    <row r="266" spans="1:10" s="21" customFormat="1" x14ac:dyDescent="0.2">
      <c r="A266" s="37" t="str">
        <f t="shared" ca="1" si="7"/>
        <v>Dangers principaux</v>
      </c>
      <c r="B266" s="13"/>
      <c r="C266" s="39" t="s">
        <v>456</v>
      </c>
      <c r="D266" s="39" t="s">
        <v>457</v>
      </c>
      <c r="E266" s="39" t="s">
        <v>458</v>
      </c>
      <c r="F266" s="39" t="s">
        <v>459</v>
      </c>
      <c r="G266" s="38" t="s">
        <v>12</v>
      </c>
      <c r="J266" s="9"/>
    </row>
    <row r="267" spans="1:10" s="21" customFormat="1" x14ac:dyDescent="0.2">
      <c r="A267" s="37" t="str">
        <f t="shared" ca="1" si="7"/>
        <v>Forces principales</v>
      </c>
      <c r="B267" s="13"/>
      <c r="C267" s="39" t="s">
        <v>216</v>
      </c>
      <c r="D267" s="39" t="s">
        <v>217</v>
      </c>
      <c r="E267" s="39" t="s">
        <v>347</v>
      </c>
      <c r="F267" s="39" t="s">
        <v>460</v>
      </c>
      <c r="G267" s="38" t="s">
        <v>12</v>
      </c>
      <c r="J267" s="9"/>
    </row>
    <row r="268" spans="1:10" s="21" customFormat="1" x14ac:dyDescent="0.2">
      <c r="A268" s="37" t="str">
        <f t="shared" ca="1" si="7"/>
        <v>Faiblesses principales</v>
      </c>
      <c r="B268" s="13"/>
      <c r="C268" s="39" t="s">
        <v>218</v>
      </c>
      <c r="D268" s="39" t="s">
        <v>219</v>
      </c>
      <c r="E268" s="39" t="s">
        <v>348</v>
      </c>
      <c r="F268" s="39" t="s">
        <v>461</v>
      </c>
      <c r="G268" s="38" t="s">
        <v>12</v>
      </c>
      <c r="J268" s="9"/>
    </row>
    <row r="269" spans="1:10" s="21" customFormat="1" x14ac:dyDescent="0.2">
      <c r="A269" s="37" t="str">
        <f t="shared" ca="1" si="7"/>
        <v>court, moy., long terme</v>
      </c>
      <c r="B269" s="13"/>
      <c r="C269" s="39" t="s">
        <v>462</v>
      </c>
      <c r="D269" s="39" t="s">
        <v>463</v>
      </c>
      <c r="E269" s="39" t="s">
        <v>464</v>
      </c>
      <c r="F269" s="39" t="s">
        <v>465</v>
      </c>
      <c r="G269" s="38" t="s">
        <v>12</v>
      </c>
      <c r="J269" s="9"/>
    </row>
    <row r="270" spans="1:10" s="21" customFormat="1" x14ac:dyDescent="0.2">
      <c r="A270" s="37" t="str">
        <f t="shared" ca="1" si="7"/>
        <v>Plus value pour entrepr.</v>
      </c>
      <c r="B270" s="13"/>
      <c r="C270" s="39" t="s">
        <v>2075</v>
      </c>
      <c r="D270" s="39" t="s">
        <v>2072</v>
      </c>
      <c r="E270" s="39" t="s">
        <v>2073</v>
      </c>
      <c r="F270" s="39" t="s">
        <v>2074</v>
      </c>
      <c r="G270" s="38" t="s">
        <v>12</v>
      </c>
      <c r="J270" s="9"/>
    </row>
    <row r="271" spans="1:10" s="21" customFormat="1" x14ac:dyDescent="0.2">
      <c r="A271" s="37" t="str">
        <f t="shared" ca="1" si="7"/>
        <v>Difficile à substituer</v>
      </c>
      <c r="B271" s="13"/>
      <c r="C271" s="39" t="s">
        <v>466</v>
      </c>
      <c r="D271" s="39" t="s">
        <v>467</v>
      </c>
      <c r="E271" s="39" t="s">
        <v>468</v>
      </c>
      <c r="F271" s="39" t="s">
        <v>469</v>
      </c>
      <c r="G271" s="38" t="s">
        <v>12</v>
      </c>
      <c r="J271" s="9"/>
    </row>
    <row r="272" spans="1:10" s="21" customFormat="1" x14ac:dyDescent="0.2">
      <c r="A272" s="37" t="str">
        <f t="shared" ca="1" si="7"/>
        <v>Mesures possibles</v>
      </c>
      <c r="B272" s="13"/>
      <c r="C272" s="39" t="s">
        <v>23</v>
      </c>
      <c r="D272" s="39" t="s">
        <v>24</v>
      </c>
      <c r="E272" s="39" t="s">
        <v>311</v>
      </c>
      <c r="F272" s="39" t="s">
        <v>312</v>
      </c>
      <c r="G272" s="38" t="s">
        <v>12</v>
      </c>
      <c r="J272" s="9"/>
    </row>
    <row r="273" spans="1:11" s="21" customFormat="1" x14ac:dyDescent="0.2">
      <c r="A273" s="37" t="str">
        <f t="shared" ca="1" si="7"/>
        <v>Statut</v>
      </c>
      <c r="B273" s="13"/>
      <c r="C273" s="39" t="s">
        <v>25</v>
      </c>
      <c r="D273" s="39" t="s">
        <v>26</v>
      </c>
      <c r="E273" s="39" t="s">
        <v>25</v>
      </c>
      <c r="F273" s="39" t="s">
        <v>313</v>
      </c>
      <c r="G273" s="38" t="s">
        <v>12</v>
      </c>
      <c r="J273" s="9"/>
    </row>
    <row r="274" spans="1:11" s="21" customFormat="1" x14ac:dyDescent="0.2">
      <c r="A274" s="37" t="str">
        <f t="shared" ca="1" si="7"/>
        <v>très</v>
      </c>
      <c r="B274" s="13"/>
      <c r="C274" s="39" t="s">
        <v>470</v>
      </c>
      <c r="D274" s="39" t="s">
        <v>471</v>
      </c>
      <c r="E274" s="39" t="s">
        <v>472</v>
      </c>
      <c r="F274" s="39" t="s">
        <v>396</v>
      </c>
      <c r="G274" s="38" t="s">
        <v>12</v>
      </c>
      <c r="J274" s="9"/>
    </row>
    <row r="275" spans="1:11" s="21" customFormat="1" x14ac:dyDescent="0.2">
      <c r="A275" s="37" t="str">
        <f t="shared" ca="1" si="7"/>
        <v>peu</v>
      </c>
      <c r="B275" s="13"/>
      <c r="C275" s="39" t="s">
        <v>473</v>
      </c>
      <c r="D275" s="39" t="s">
        <v>474</v>
      </c>
      <c r="E275" s="39" t="s">
        <v>475</v>
      </c>
      <c r="F275" s="39" t="s">
        <v>400</v>
      </c>
      <c r="G275" s="38" t="s">
        <v>12</v>
      </c>
      <c r="J275" s="9"/>
    </row>
    <row r="276" spans="1:11" s="21" customFormat="1" x14ac:dyDescent="0.2">
      <c r="A276" s="37" t="str">
        <f t="shared" ca="1" si="7"/>
        <v>grande</v>
      </c>
      <c r="B276" s="13"/>
      <c r="C276" s="39" t="s">
        <v>19</v>
      </c>
      <c r="D276" s="39" t="s">
        <v>220</v>
      </c>
      <c r="E276" s="39" t="s">
        <v>292</v>
      </c>
      <c r="F276" s="39" t="s">
        <v>396</v>
      </c>
      <c r="G276" s="38" t="s">
        <v>12</v>
      </c>
      <c r="J276" s="9"/>
    </row>
    <row r="277" spans="1:11" s="21" customFormat="1" x14ac:dyDescent="0.2">
      <c r="A277" s="37" t="str">
        <f t="shared" ca="1" si="7"/>
        <v>grand</v>
      </c>
      <c r="B277" s="13"/>
      <c r="C277" s="39" t="s">
        <v>221</v>
      </c>
      <c r="D277" s="39" t="s">
        <v>222</v>
      </c>
      <c r="E277" s="39" t="s">
        <v>397</v>
      </c>
      <c r="F277" s="39" t="s">
        <v>220</v>
      </c>
      <c r="G277" s="38" t="s">
        <v>12</v>
      </c>
      <c r="J277" s="9"/>
    </row>
    <row r="278" spans="1:11" s="21" customFormat="1" x14ac:dyDescent="0.2">
      <c r="A278" s="37" t="str">
        <f t="shared" ca="1" si="7"/>
        <v>Influence des parties prenantes</v>
      </c>
      <c r="B278" s="13"/>
      <c r="C278" s="39" t="s">
        <v>223</v>
      </c>
      <c r="D278" s="39" t="s">
        <v>224</v>
      </c>
      <c r="E278" s="39" t="s">
        <v>398</v>
      </c>
      <c r="F278" s="39" t="s">
        <v>399</v>
      </c>
      <c r="G278" s="38" t="s">
        <v>12</v>
      </c>
      <c r="J278" s="9"/>
    </row>
    <row r="279" spans="1:11" s="21" customFormat="1" x14ac:dyDescent="0.2">
      <c r="A279" s="37" t="str">
        <f t="shared" ca="1" si="7"/>
        <v>petite</v>
      </c>
      <c r="B279" s="13"/>
      <c r="C279" s="39" t="s">
        <v>20</v>
      </c>
      <c r="D279" s="39" t="s">
        <v>225</v>
      </c>
      <c r="E279" s="39" t="s">
        <v>296</v>
      </c>
      <c r="F279" s="39" t="s">
        <v>400</v>
      </c>
      <c r="G279" s="38" t="s">
        <v>12</v>
      </c>
      <c r="J279" s="9"/>
    </row>
    <row r="280" spans="1:11" s="21" customFormat="1" x14ac:dyDescent="0.2">
      <c r="A280" s="40" t="str">
        <f t="shared" ca="1" si="7"/>
        <v>petit</v>
      </c>
      <c r="B280" s="13"/>
      <c r="C280" s="41" t="s">
        <v>226</v>
      </c>
      <c r="D280" s="41" t="s">
        <v>227</v>
      </c>
      <c r="E280" s="41" t="s">
        <v>401</v>
      </c>
      <c r="F280" s="41" t="s">
        <v>402</v>
      </c>
      <c r="G280" s="43" t="s">
        <v>12</v>
      </c>
      <c r="J280" s="9"/>
    </row>
    <row r="281" spans="1:11" s="33" customFormat="1" x14ac:dyDescent="0.2">
      <c r="A281" s="44" t="str">
        <f t="shared" ca="1" si="7"/>
        <v>Leadership</v>
      </c>
      <c r="B281" s="50"/>
      <c r="C281" s="28" t="s">
        <v>426</v>
      </c>
      <c r="D281" s="29" t="s">
        <v>426</v>
      </c>
      <c r="E281" s="29" t="s">
        <v>426</v>
      </c>
      <c r="F281" s="29"/>
      <c r="G281" s="31" t="s">
        <v>12</v>
      </c>
      <c r="J281" s="5"/>
    </row>
    <row r="282" spans="1:11" s="21" customFormat="1" x14ac:dyDescent="0.2">
      <c r="A282" s="34" t="str">
        <f t="shared" ca="1" si="7"/>
        <v>Leadership</v>
      </c>
      <c r="B282" s="13"/>
      <c r="C282" s="45" t="s">
        <v>426</v>
      </c>
      <c r="D282" s="35" t="s">
        <v>426</v>
      </c>
      <c r="E282" s="35" t="s">
        <v>426</v>
      </c>
      <c r="F282" s="35"/>
      <c r="G282" s="36" t="s">
        <v>12</v>
      </c>
      <c r="H282" s="20"/>
      <c r="I282" s="20"/>
      <c r="J282" s="7"/>
      <c r="K282" s="20"/>
    </row>
    <row r="283" spans="1:11" s="21" customFormat="1" x14ac:dyDescent="0.2">
      <c r="A283" s="37" t="str">
        <f t="shared" ca="1" si="7"/>
        <v>Direction</v>
      </c>
      <c r="B283" s="13"/>
      <c r="C283" s="39" t="s">
        <v>476</v>
      </c>
      <c r="D283" s="39" t="s">
        <v>477</v>
      </c>
      <c r="E283" s="13" t="s">
        <v>281</v>
      </c>
      <c r="F283" s="13"/>
      <c r="G283" s="38" t="s">
        <v>12</v>
      </c>
      <c r="H283" s="20"/>
      <c r="I283" s="20"/>
      <c r="J283" s="7"/>
      <c r="K283" s="20"/>
    </row>
    <row r="284" spans="1:11" s="21" customFormat="1" x14ac:dyDescent="0.2">
      <c r="A284" s="37" t="str">
        <f t="shared" ca="1" si="7"/>
        <v>Chef de projet</v>
      </c>
      <c r="B284" s="13"/>
      <c r="C284" s="39" t="s">
        <v>478</v>
      </c>
      <c r="D284" s="39" t="s">
        <v>479</v>
      </c>
      <c r="E284" s="13" t="s">
        <v>480</v>
      </c>
      <c r="F284" s="13"/>
      <c r="G284" s="38" t="s">
        <v>12</v>
      </c>
      <c r="H284" s="20"/>
      <c r="I284" s="20"/>
      <c r="J284" s="7"/>
      <c r="K284" s="20"/>
    </row>
    <row r="285" spans="1:11" s="21" customFormat="1" x14ac:dyDescent="0.2">
      <c r="A285" s="37" t="str">
        <f t="shared" ca="1" si="7"/>
        <v>Coordinateur Cockpit</v>
      </c>
      <c r="B285" s="13"/>
      <c r="C285" s="39" t="s">
        <v>481</v>
      </c>
      <c r="D285" s="39" t="s">
        <v>482</v>
      </c>
      <c r="E285" s="13" t="s">
        <v>483</v>
      </c>
      <c r="F285" s="13"/>
      <c r="G285" s="38" t="s">
        <v>12</v>
      </c>
      <c r="H285" s="20"/>
      <c r="I285" s="20"/>
      <c r="J285" s="7"/>
      <c r="K285" s="20"/>
    </row>
    <row r="286" spans="1:11" s="21" customFormat="1" x14ac:dyDescent="0.2">
      <c r="A286" s="37" t="str">
        <f t="shared" ca="1" si="7"/>
        <v>Personnes responsables</v>
      </c>
      <c r="B286" s="13"/>
      <c r="C286" s="39" t="s">
        <v>484</v>
      </c>
      <c r="D286" s="13" t="s">
        <v>485</v>
      </c>
      <c r="E286" s="13" t="s">
        <v>486</v>
      </c>
      <c r="F286" s="13"/>
      <c r="G286" s="38" t="s">
        <v>12</v>
      </c>
      <c r="H286" s="20"/>
      <c r="I286" s="20"/>
      <c r="J286" s="7"/>
      <c r="K286" s="20"/>
    </row>
    <row r="287" spans="1:11" s="21" customFormat="1" x14ac:dyDescent="0.2">
      <c r="A287" s="37" t="str">
        <f t="shared" ca="1" si="7"/>
        <v>Journée stratégique</v>
      </c>
      <c r="B287" s="13"/>
      <c r="C287" s="39" t="s">
        <v>487</v>
      </c>
      <c r="D287" s="39" t="s">
        <v>488</v>
      </c>
      <c r="E287" s="13" t="s">
        <v>489</v>
      </c>
      <c r="F287" s="13"/>
      <c r="G287" s="38" t="s">
        <v>12</v>
      </c>
      <c r="H287" s="20"/>
      <c r="I287" s="20"/>
      <c r="J287" s="7"/>
      <c r="K287" s="20"/>
    </row>
    <row r="288" spans="1:11" s="21" customFormat="1" x14ac:dyDescent="0.2">
      <c r="A288" s="37" t="str">
        <f t="shared" ca="1" si="7"/>
        <v>1-2 x par année</v>
      </c>
      <c r="B288" s="13"/>
      <c r="C288" s="39" t="s">
        <v>490</v>
      </c>
      <c r="D288" s="39" t="s">
        <v>491</v>
      </c>
      <c r="E288" s="13" t="s">
        <v>492</v>
      </c>
      <c r="F288" s="13"/>
      <c r="G288" s="38" t="s">
        <v>12</v>
      </c>
      <c r="H288" s="20"/>
      <c r="I288" s="20"/>
      <c r="J288" s="7"/>
      <c r="K288" s="20"/>
    </row>
    <row r="289" spans="1:11" s="21" customFormat="1" x14ac:dyDescent="0.2">
      <c r="A289" s="37" t="str">
        <f t="shared" ca="1" si="7"/>
        <v>Vision &amp; stratégies ?</v>
      </c>
      <c r="B289" s="13"/>
      <c r="C289" s="39" t="s">
        <v>493</v>
      </c>
      <c r="D289" s="39" t="s">
        <v>494</v>
      </c>
      <c r="E289" s="13" t="s">
        <v>495</v>
      </c>
      <c r="F289" s="13"/>
      <c r="G289" s="38" t="s">
        <v>12</v>
      </c>
      <c r="H289" s="20"/>
      <c r="I289" s="20"/>
      <c r="J289" s="7"/>
      <c r="K289" s="20"/>
    </row>
    <row r="290" spans="1:11" s="21" customFormat="1" x14ac:dyDescent="0.2">
      <c r="A290" s="37" t="str">
        <f t="shared" ca="1" si="7"/>
        <v>Q-Cockpit ok ?</v>
      </c>
      <c r="B290" s="13"/>
      <c r="C290" s="39" t="s">
        <v>496</v>
      </c>
      <c r="D290" s="39" t="s">
        <v>497</v>
      </c>
      <c r="E290" s="13" t="s">
        <v>498</v>
      </c>
      <c r="F290" s="13"/>
      <c r="G290" s="38" t="s">
        <v>12</v>
      </c>
      <c r="H290" s="20"/>
      <c r="I290" s="20"/>
      <c r="J290" s="7"/>
      <c r="K290" s="20"/>
    </row>
    <row r="291" spans="1:11" s="21" customFormat="1" x14ac:dyDescent="0.2">
      <c r="A291" s="37" t="str">
        <f t="shared" ca="1" si="7"/>
        <v>Revue de direction</v>
      </c>
      <c r="B291" s="13"/>
      <c r="C291" s="39" t="s">
        <v>499</v>
      </c>
      <c r="D291" s="39" t="s">
        <v>500</v>
      </c>
      <c r="E291" s="13" t="s">
        <v>501</v>
      </c>
      <c r="F291" s="13"/>
      <c r="G291" s="38" t="s">
        <v>12</v>
      </c>
      <c r="H291" s="20"/>
      <c r="I291" s="20"/>
      <c r="J291" s="7"/>
      <c r="K291" s="20"/>
    </row>
    <row r="292" spans="1:11" s="21" customFormat="1" ht="25.5" x14ac:dyDescent="0.2">
      <c r="A292" s="37" t="str">
        <f t="shared" ca="1" si="7"/>
        <v>Cockpit
 ok ?</v>
      </c>
      <c r="B292" s="13"/>
      <c r="C292" s="39" t="s">
        <v>502</v>
      </c>
      <c r="D292" s="39" t="s">
        <v>503</v>
      </c>
      <c r="E292" s="13" t="s">
        <v>504</v>
      </c>
      <c r="F292" s="13"/>
      <c r="G292" s="38" t="s">
        <v>12</v>
      </c>
      <c r="H292" s="20"/>
      <c r="I292" s="20"/>
      <c r="J292" s="7"/>
      <c r="K292" s="20"/>
    </row>
    <row r="293" spans="1:11" s="21" customFormat="1" x14ac:dyDescent="0.2">
      <c r="A293" s="37" t="str">
        <f t="shared" ca="1" si="7"/>
        <v>Attribuer les mandats de projets</v>
      </c>
      <c r="B293" s="13"/>
      <c r="C293" s="39" t="s">
        <v>505</v>
      </c>
      <c r="D293" s="39" t="s">
        <v>506</v>
      </c>
      <c r="E293" s="13" t="s">
        <v>507</v>
      </c>
      <c r="F293" s="13"/>
      <c r="G293" s="38" t="s">
        <v>12</v>
      </c>
      <c r="H293" s="20"/>
      <c r="I293" s="20"/>
      <c r="J293" s="7"/>
      <c r="K293" s="20"/>
    </row>
    <row r="294" spans="1:11" s="21" customFormat="1" x14ac:dyDescent="0.2">
      <c r="A294" s="37" t="str">
        <f t="shared" ca="1" si="7"/>
        <v>Séance de direction</v>
      </c>
      <c r="B294" s="13"/>
      <c r="C294" s="39" t="s">
        <v>508</v>
      </c>
      <c r="D294" s="39" t="s">
        <v>509</v>
      </c>
      <c r="E294" s="13" t="s">
        <v>510</v>
      </c>
      <c r="F294" s="13"/>
      <c r="G294" s="38" t="s">
        <v>12</v>
      </c>
      <c r="H294" s="20"/>
      <c r="I294" s="20"/>
      <c r="J294" s="7"/>
      <c r="K294" s="20"/>
    </row>
    <row r="295" spans="1:11" s="21" customFormat="1" ht="25.5" x14ac:dyDescent="0.2">
      <c r="A295" s="37" t="str">
        <f t="shared" ref="A295:A358" ca="1" si="8">OFFSET($C295,0,$Z$5-1)</f>
        <v>Projets
 ok ?</v>
      </c>
      <c r="B295" s="13"/>
      <c r="C295" s="39" t="s">
        <v>511</v>
      </c>
      <c r="D295" s="39" t="s">
        <v>512</v>
      </c>
      <c r="E295" s="13" t="s">
        <v>513</v>
      </c>
      <c r="F295" s="13"/>
      <c r="G295" s="38" t="s">
        <v>12</v>
      </c>
      <c r="H295" s="20"/>
      <c r="I295" s="20"/>
      <c r="J295" s="7"/>
      <c r="K295" s="20"/>
    </row>
    <row r="296" spans="1:11" s="21" customFormat="1" x14ac:dyDescent="0.2">
      <c r="A296" s="37" t="str">
        <f t="shared" ca="1" si="8"/>
        <v>6 - 12 x par année</v>
      </c>
      <c r="B296" s="13"/>
      <c r="C296" s="39" t="s">
        <v>735</v>
      </c>
      <c r="D296" s="39" t="s">
        <v>736</v>
      </c>
      <c r="E296" s="13" t="s">
        <v>737</v>
      </c>
      <c r="F296" s="13"/>
      <c r="G296" s="38" t="s">
        <v>12</v>
      </c>
      <c r="H296" s="20"/>
      <c r="I296" s="20"/>
      <c r="J296" s="7"/>
      <c r="K296" s="20"/>
    </row>
    <row r="297" spans="1:11" s="21" customFormat="1" x14ac:dyDescent="0.2">
      <c r="A297" s="37" t="str">
        <f t="shared" ca="1" si="8"/>
        <v>Mise à jour des projets</v>
      </c>
      <c r="B297" s="13"/>
      <c r="C297" s="39" t="s">
        <v>514</v>
      </c>
      <c r="D297" s="39" t="s">
        <v>515</v>
      </c>
      <c r="E297" s="13" t="s">
        <v>516</v>
      </c>
      <c r="F297" s="13"/>
      <c r="G297" s="38" t="s">
        <v>12</v>
      </c>
      <c r="H297" s="20"/>
      <c r="I297" s="20"/>
      <c r="J297" s="7"/>
      <c r="K297" s="20"/>
    </row>
    <row r="298" spans="1:11" s="21" customFormat="1" x14ac:dyDescent="0.2">
      <c r="A298" s="37" t="str">
        <f t="shared" ca="1" si="8"/>
        <v>Gestion du projet</v>
      </c>
      <c r="B298" s="13"/>
      <c r="C298" s="39" t="s">
        <v>517</v>
      </c>
      <c r="D298" s="39" t="s">
        <v>518</v>
      </c>
      <c r="E298" s="13" t="s">
        <v>519</v>
      </c>
      <c r="F298" s="13"/>
      <c r="G298" s="38" t="s">
        <v>12</v>
      </c>
      <c r="H298" s="20"/>
      <c r="I298" s="20"/>
      <c r="J298" s="7"/>
      <c r="K298" s="20"/>
    </row>
    <row r="299" spans="1:11" s="21" customFormat="1" x14ac:dyDescent="0.2">
      <c r="A299" s="37" t="str">
        <f t="shared" ca="1" si="8"/>
        <v>Mesures correctives</v>
      </c>
      <c r="B299" s="13"/>
      <c r="C299" s="39" t="s">
        <v>520</v>
      </c>
      <c r="D299" s="39" t="s">
        <v>521</v>
      </c>
      <c r="E299" s="13" t="s">
        <v>522</v>
      </c>
      <c r="F299" s="13"/>
      <c r="G299" s="38" t="s">
        <v>12</v>
      </c>
      <c r="H299" s="20"/>
      <c r="I299" s="20"/>
      <c r="J299" s="7"/>
      <c r="K299" s="20"/>
    </row>
    <row r="300" spans="1:11" s="21" customFormat="1" x14ac:dyDescent="0.2">
      <c r="A300" s="37" t="str">
        <f t="shared" ca="1" si="8"/>
        <v>Adapter le mandat du projet</v>
      </c>
      <c r="B300" s="13"/>
      <c r="C300" s="39" t="s">
        <v>523</v>
      </c>
      <c r="D300" s="39" t="s">
        <v>524</v>
      </c>
      <c r="E300" s="13" t="s">
        <v>525</v>
      </c>
      <c r="F300" s="13"/>
      <c r="G300" s="38" t="s">
        <v>12</v>
      </c>
      <c r="H300" s="20"/>
      <c r="I300" s="20"/>
      <c r="J300" s="7"/>
      <c r="K300" s="20"/>
    </row>
    <row r="301" spans="1:11" s="21" customFormat="1" x14ac:dyDescent="0.2">
      <c r="A301" s="37" t="str">
        <f t="shared" ca="1" si="8"/>
        <v>rappel par e-mail</v>
      </c>
      <c r="B301" s="13"/>
      <c r="C301" s="39" t="s">
        <v>526</v>
      </c>
      <c r="D301" s="39" t="s">
        <v>527</v>
      </c>
      <c r="E301" s="13" t="s">
        <v>528</v>
      </c>
      <c r="F301" s="13"/>
      <c r="G301" s="38" t="s">
        <v>12</v>
      </c>
      <c r="H301" s="20"/>
      <c r="I301" s="20"/>
      <c r="J301" s="7"/>
      <c r="K301" s="20"/>
    </row>
    <row r="302" spans="1:11" s="21" customFormat="1" x14ac:dyDescent="0.2">
      <c r="A302" s="37" t="str">
        <f t="shared" ca="1" si="8"/>
        <v>Projets à jour?</v>
      </c>
      <c r="B302" s="13"/>
      <c r="C302" s="39" t="s">
        <v>529</v>
      </c>
      <c r="D302" s="39" t="s">
        <v>530</v>
      </c>
      <c r="E302" s="13" t="s">
        <v>531</v>
      </c>
      <c r="F302" s="13"/>
      <c r="G302" s="38" t="s">
        <v>12</v>
      </c>
      <c r="H302" s="20"/>
      <c r="I302" s="20"/>
      <c r="J302" s="7"/>
      <c r="K302" s="20"/>
    </row>
    <row r="303" spans="1:11" s="21" customFormat="1" x14ac:dyDescent="0.2">
      <c r="A303" s="37" t="str">
        <f t="shared" ca="1" si="8"/>
        <v>Projet_?.exe</v>
      </c>
      <c r="B303" s="13"/>
      <c r="C303" s="39" t="s">
        <v>532</v>
      </c>
      <c r="D303" s="39" t="s">
        <v>533</v>
      </c>
      <c r="E303" s="13" t="s">
        <v>534</v>
      </c>
      <c r="F303" s="13"/>
      <c r="G303" s="38" t="s">
        <v>12</v>
      </c>
      <c r="H303" s="20"/>
      <c r="I303" s="20"/>
      <c r="J303" s="7"/>
      <c r="K303" s="20"/>
    </row>
    <row r="304" spans="1:11" s="21" customFormat="1" x14ac:dyDescent="0.2">
      <c r="A304" s="37" t="str">
        <f t="shared" ca="1" si="8"/>
        <v>actualiser</v>
      </c>
      <c r="B304" s="13"/>
      <c r="C304" s="39" t="s">
        <v>535</v>
      </c>
      <c r="D304" s="39" t="s">
        <v>536</v>
      </c>
      <c r="E304" s="13" t="s">
        <v>537</v>
      </c>
      <c r="F304" s="13"/>
      <c r="G304" s="38" t="s">
        <v>12</v>
      </c>
      <c r="H304" s="20"/>
      <c r="I304" s="20"/>
      <c r="J304" s="7"/>
      <c r="K304" s="20"/>
    </row>
    <row r="305" spans="1:11" s="21" customFormat="1" x14ac:dyDescent="0.2">
      <c r="A305" s="37" t="str">
        <f t="shared" ca="1" si="8"/>
        <v>Mise à jour du cockpit</v>
      </c>
      <c r="B305" s="13"/>
      <c r="C305" s="39" t="s">
        <v>538</v>
      </c>
      <c r="D305" s="39" t="s">
        <v>539</v>
      </c>
      <c r="E305" s="13" t="s">
        <v>540</v>
      </c>
      <c r="F305" s="13"/>
      <c r="G305" s="38" t="s">
        <v>12</v>
      </c>
      <c r="H305" s="20"/>
      <c r="I305" s="20"/>
      <c r="J305" s="7"/>
      <c r="K305" s="20"/>
    </row>
    <row r="306" spans="1:11" s="21" customFormat="1" x14ac:dyDescent="0.2">
      <c r="A306" s="37" t="str">
        <f t="shared" ca="1" si="8"/>
        <v>Gestion de projets</v>
      </c>
      <c r="B306" s="13"/>
      <c r="C306" s="39" t="s">
        <v>541</v>
      </c>
      <c r="D306" s="39" t="s">
        <v>542</v>
      </c>
      <c r="E306" s="13" t="s">
        <v>543</v>
      </c>
      <c r="F306" s="13"/>
      <c r="G306" s="38" t="s">
        <v>12</v>
      </c>
      <c r="H306" s="20"/>
      <c r="I306" s="20"/>
      <c r="J306" s="7"/>
      <c r="K306" s="20"/>
    </row>
    <row r="307" spans="1:11" s="21" customFormat="1" x14ac:dyDescent="0.2">
      <c r="A307" s="37" t="str">
        <f t="shared" ca="1" si="8"/>
        <v>Remarques</v>
      </c>
      <c r="B307" s="13"/>
      <c r="C307" s="39" t="s">
        <v>35</v>
      </c>
      <c r="D307" s="39" t="s">
        <v>36</v>
      </c>
      <c r="E307" s="13" t="s">
        <v>285</v>
      </c>
      <c r="F307" s="13"/>
      <c r="G307" s="38" t="s">
        <v>12</v>
      </c>
      <c r="H307" s="20"/>
      <c r="I307" s="20"/>
      <c r="J307" s="7"/>
      <c r="K307" s="20"/>
    </row>
    <row r="308" spans="1:11" s="21" customFormat="1" x14ac:dyDescent="0.2">
      <c r="A308" s="37" t="str">
        <f t="shared" ca="1" si="8"/>
        <v>Ordre du jour journée stratégique</v>
      </c>
      <c r="B308" s="13"/>
      <c r="C308" s="39" t="s">
        <v>544</v>
      </c>
      <c r="D308" s="39" t="s">
        <v>545</v>
      </c>
      <c r="E308" s="13" t="s">
        <v>546</v>
      </c>
      <c r="F308" s="13"/>
      <c r="G308" s="38" t="s">
        <v>12</v>
      </c>
      <c r="H308" s="20"/>
      <c r="I308" s="20"/>
      <c r="J308" s="7"/>
      <c r="K308" s="20"/>
    </row>
    <row r="309" spans="1:11" s="21" customFormat="1" x14ac:dyDescent="0.2">
      <c r="A309" s="37" t="str">
        <f t="shared" ca="1" si="8"/>
        <v>Ordre du jour revue de direction</v>
      </c>
      <c r="B309" s="13"/>
      <c r="C309" s="39" t="s">
        <v>547</v>
      </c>
      <c r="D309" s="39" t="s">
        <v>548</v>
      </c>
      <c r="E309" s="13" t="s">
        <v>549</v>
      </c>
      <c r="F309" s="13"/>
      <c r="G309" s="38" t="s">
        <v>12</v>
      </c>
      <c r="H309" s="20"/>
      <c r="I309" s="20"/>
      <c r="J309" s="7"/>
      <c r="K309" s="20"/>
    </row>
    <row r="310" spans="1:11" s="21" customFormat="1" x14ac:dyDescent="0.2">
      <c r="A310" s="37" t="str">
        <f t="shared" ca="1" si="8"/>
        <v>P2 Journée stratégique</v>
      </c>
      <c r="B310" s="13"/>
      <c r="C310" s="39" t="s">
        <v>550</v>
      </c>
      <c r="D310" s="39" t="s">
        <v>551</v>
      </c>
      <c r="E310" s="13" t="s">
        <v>552</v>
      </c>
      <c r="F310" s="13"/>
      <c r="G310" s="38" t="s">
        <v>12</v>
      </c>
      <c r="H310" s="20"/>
      <c r="I310" s="20"/>
      <c r="J310" s="7"/>
      <c r="K310" s="20"/>
    </row>
    <row r="311" spans="1:11" s="21" customFormat="1" x14ac:dyDescent="0.2">
      <c r="A311" s="37" t="str">
        <f t="shared" ca="1" si="8"/>
        <v>P3 Revue de direction</v>
      </c>
      <c r="B311" s="13"/>
      <c r="C311" s="39" t="s">
        <v>553</v>
      </c>
      <c r="D311" s="39" t="s">
        <v>554</v>
      </c>
      <c r="E311" s="13" t="s">
        <v>555</v>
      </c>
      <c r="F311" s="13"/>
      <c r="G311" s="38" t="s">
        <v>12</v>
      </c>
      <c r="H311" s="20"/>
      <c r="I311" s="20"/>
      <c r="J311" s="7"/>
      <c r="K311" s="20"/>
    </row>
    <row r="312" spans="1:11" s="21" customFormat="1" x14ac:dyDescent="0.2">
      <c r="A312" s="37" t="str">
        <f t="shared" ca="1" si="8"/>
        <v>P4 Séance de direction</v>
      </c>
      <c r="B312" s="13"/>
      <c r="C312" s="39" t="s">
        <v>556</v>
      </c>
      <c r="D312" s="39" t="s">
        <v>557</v>
      </c>
      <c r="E312" s="13" t="s">
        <v>558</v>
      </c>
      <c r="F312" s="13"/>
      <c r="G312" s="38" t="s">
        <v>12</v>
      </c>
      <c r="H312" s="20"/>
      <c r="I312" s="20"/>
      <c r="J312" s="7"/>
      <c r="K312" s="20"/>
    </row>
    <row r="313" spans="1:11" s="21" customFormat="1" x14ac:dyDescent="0.2">
      <c r="A313" s="37" t="str">
        <f t="shared" ca="1" si="8"/>
        <v>Ordre du jour séance de direction</v>
      </c>
      <c r="B313" s="13"/>
      <c r="C313" s="39" t="s">
        <v>559</v>
      </c>
      <c r="D313" s="39" t="s">
        <v>560</v>
      </c>
      <c r="E313" s="13" t="s">
        <v>561</v>
      </c>
      <c r="F313" s="13"/>
      <c r="G313" s="38" t="s">
        <v>12</v>
      </c>
      <c r="H313" s="20"/>
      <c r="I313" s="20"/>
      <c r="J313" s="7"/>
      <c r="K313" s="20"/>
    </row>
    <row r="314" spans="1:11" s="21" customFormat="1" x14ac:dyDescent="0.2">
      <c r="A314" s="37" t="str">
        <f t="shared" ca="1" si="8"/>
        <v>No.</v>
      </c>
      <c r="B314" s="13"/>
      <c r="C314" s="39" t="s">
        <v>21</v>
      </c>
      <c r="D314" s="39" t="s">
        <v>22</v>
      </c>
      <c r="E314" s="13" t="s">
        <v>22</v>
      </c>
      <c r="F314" s="13"/>
      <c r="G314" s="38" t="s">
        <v>12</v>
      </c>
      <c r="H314" s="20"/>
      <c r="I314" s="20"/>
      <c r="J314" s="7"/>
      <c r="K314" s="20"/>
    </row>
    <row r="315" spans="1:11" s="21" customFormat="1" x14ac:dyDescent="0.2">
      <c r="A315" s="37" t="str">
        <f t="shared" ca="1" si="8"/>
        <v>Mise à jour du cockpit qualité</v>
      </c>
      <c r="B315" s="13"/>
      <c r="C315" s="39" t="s">
        <v>562</v>
      </c>
      <c r="D315" s="39" t="s">
        <v>563</v>
      </c>
      <c r="E315" s="13" t="s">
        <v>564</v>
      </c>
      <c r="F315" s="13"/>
      <c r="G315" s="38" t="s">
        <v>12</v>
      </c>
      <c r="H315" s="20"/>
      <c r="I315" s="20"/>
      <c r="J315" s="7"/>
      <c r="K315" s="20"/>
    </row>
    <row r="316" spans="1:11" s="21" customFormat="1" x14ac:dyDescent="0.2">
      <c r="A316" s="37" t="str">
        <f t="shared" ca="1" si="8"/>
        <v>Bilan gestion de la qualité</v>
      </c>
      <c r="B316" s="13"/>
      <c r="C316" s="39" t="s">
        <v>565</v>
      </c>
      <c r="D316" s="39" t="s">
        <v>566</v>
      </c>
      <c r="E316" s="13" t="s">
        <v>567</v>
      </c>
      <c r="F316" s="13"/>
      <c r="G316" s="38" t="s">
        <v>12</v>
      </c>
      <c r="H316" s="20"/>
      <c r="I316" s="20"/>
      <c r="J316" s="7"/>
      <c r="K316" s="20"/>
    </row>
    <row r="317" spans="1:11" s="21" customFormat="1" x14ac:dyDescent="0.2">
      <c r="A317" s="37" t="str">
        <f t="shared" ca="1" si="8"/>
        <v>Input "Revue de direction"</v>
      </c>
      <c r="B317" s="13"/>
      <c r="C317" s="39" t="s">
        <v>568</v>
      </c>
      <c r="D317" s="39" t="s">
        <v>569</v>
      </c>
      <c r="E317" s="13" t="s">
        <v>568</v>
      </c>
      <c r="F317" s="13"/>
      <c r="G317" s="38" t="s">
        <v>12</v>
      </c>
      <c r="H317" s="20"/>
      <c r="I317" s="20"/>
      <c r="J317" s="7"/>
      <c r="K317" s="20"/>
    </row>
    <row r="318" spans="1:11" s="21" customFormat="1" x14ac:dyDescent="0.2">
      <c r="A318" s="37" t="str">
        <f t="shared" ca="1" si="8"/>
        <v>Plan de mesures</v>
      </c>
      <c r="B318" s="13"/>
      <c r="C318" s="39" t="s">
        <v>570</v>
      </c>
      <c r="D318" s="39" t="s">
        <v>571</v>
      </c>
      <c r="E318" s="13" t="s">
        <v>572</v>
      </c>
      <c r="F318" s="13"/>
      <c r="G318" s="38" t="s">
        <v>12</v>
      </c>
      <c r="H318" s="20"/>
      <c r="I318" s="20"/>
      <c r="J318" s="7"/>
      <c r="K318" s="20"/>
    </row>
    <row r="319" spans="1:11" s="21" customFormat="1" x14ac:dyDescent="0.2">
      <c r="A319" s="37" t="str">
        <f t="shared" ca="1" si="8"/>
        <v>BSC</v>
      </c>
      <c r="B319" s="13"/>
      <c r="C319" s="39" t="s">
        <v>573</v>
      </c>
      <c r="D319" s="39" t="s">
        <v>573</v>
      </c>
      <c r="E319" s="13" t="s">
        <v>573</v>
      </c>
      <c r="F319" s="13"/>
      <c r="G319" s="38" t="s">
        <v>12</v>
      </c>
      <c r="H319" s="20"/>
      <c r="I319" s="20"/>
      <c r="J319" s="7"/>
      <c r="K319" s="20"/>
    </row>
    <row r="320" spans="1:11" s="21" customFormat="1" x14ac:dyDescent="0.2">
      <c r="A320" s="37" t="str">
        <f t="shared" ca="1" si="8"/>
        <v>Mandats de projets</v>
      </c>
      <c r="B320" s="13"/>
      <c r="C320" s="39" t="s">
        <v>574</v>
      </c>
      <c r="D320" s="39" t="s">
        <v>575</v>
      </c>
      <c r="E320" s="13" t="s">
        <v>576</v>
      </c>
      <c r="F320" s="13"/>
      <c r="G320" s="38" t="s">
        <v>12</v>
      </c>
      <c r="H320" s="20"/>
      <c r="I320" s="20"/>
      <c r="J320" s="7"/>
      <c r="K320" s="20"/>
    </row>
    <row r="321" spans="1:11" s="21" customFormat="1" x14ac:dyDescent="0.2">
      <c r="A321" s="37" t="str">
        <f t="shared" ca="1" si="8"/>
        <v>Mandats</v>
      </c>
      <c r="B321" s="13"/>
      <c r="C321" s="39" t="s">
        <v>577</v>
      </c>
      <c r="D321" s="39" t="s">
        <v>578</v>
      </c>
      <c r="E321" s="13" t="s">
        <v>579</v>
      </c>
      <c r="F321" s="13"/>
      <c r="G321" s="38" t="s">
        <v>12</v>
      </c>
      <c r="H321" s="20"/>
      <c r="I321" s="20"/>
      <c r="J321" s="7"/>
      <c r="K321" s="20"/>
    </row>
    <row r="322" spans="1:11" s="21" customFormat="1" x14ac:dyDescent="0.2">
      <c r="A322" s="37" t="str">
        <f t="shared" ca="1" si="8"/>
        <v>2 semaines avant séance</v>
      </c>
      <c r="B322" s="13"/>
      <c r="C322" s="39" t="s">
        <v>580</v>
      </c>
      <c r="D322" s="39" t="s">
        <v>581</v>
      </c>
      <c r="E322" s="13" t="s">
        <v>582</v>
      </c>
      <c r="F322" s="13"/>
      <c r="G322" s="38" t="s">
        <v>12</v>
      </c>
      <c r="H322" s="20"/>
      <c r="I322" s="20"/>
      <c r="J322" s="7"/>
      <c r="K322" s="20"/>
    </row>
    <row r="323" spans="1:11" s="21" customFormat="1" x14ac:dyDescent="0.2">
      <c r="A323" s="37" t="str">
        <f t="shared" ca="1" si="8"/>
        <v>Objectifs qual.</v>
      </c>
      <c r="B323" s="13"/>
      <c r="C323" s="39" t="s">
        <v>583</v>
      </c>
      <c r="D323" s="39" t="s">
        <v>584</v>
      </c>
      <c r="E323" s="13" t="s">
        <v>585</v>
      </c>
      <c r="F323" s="13"/>
      <c r="G323" s="38" t="s">
        <v>12</v>
      </c>
      <c r="H323" s="20"/>
      <c r="I323" s="20"/>
      <c r="J323" s="7"/>
      <c r="K323" s="20"/>
    </row>
    <row r="324" spans="1:11" s="21" customFormat="1" x14ac:dyDescent="0.2">
      <c r="A324" s="37" t="str">
        <f t="shared" ca="1" si="8"/>
        <v>Stratégies qual.</v>
      </c>
      <c r="B324" s="13"/>
      <c r="C324" s="39" t="s">
        <v>586</v>
      </c>
      <c r="D324" s="39" t="s">
        <v>587</v>
      </c>
      <c r="E324" s="13" t="s">
        <v>588</v>
      </c>
      <c r="F324" s="13"/>
      <c r="G324" s="38" t="s">
        <v>12</v>
      </c>
      <c r="H324" s="20"/>
      <c r="I324" s="20"/>
      <c r="J324" s="7"/>
      <c r="K324" s="20"/>
    </row>
    <row r="325" spans="1:11" s="21" customFormat="1" x14ac:dyDescent="0.2">
      <c r="A325" s="37" t="str">
        <f t="shared" ca="1" si="8"/>
        <v>Projets qual.</v>
      </c>
      <c r="B325" s="13"/>
      <c r="C325" s="39" t="s">
        <v>589</v>
      </c>
      <c r="D325" s="39" t="s">
        <v>590</v>
      </c>
      <c r="E325" s="13" t="s">
        <v>591</v>
      </c>
      <c r="F325" s="13"/>
      <c r="G325" s="38" t="s">
        <v>12</v>
      </c>
      <c r="H325" s="20"/>
      <c r="I325" s="20"/>
      <c r="J325" s="7"/>
      <c r="K325" s="20"/>
    </row>
    <row r="326" spans="1:11" s="21" customFormat="1" x14ac:dyDescent="0.2">
      <c r="A326" s="37" t="str">
        <f t="shared" ca="1" si="8"/>
        <v>Conduite de l'entreprise</v>
      </c>
      <c r="B326" s="13"/>
      <c r="C326" s="39" t="s">
        <v>710</v>
      </c>
      <c r="D326" s="39" t="s">
        <v>711</v>
      </c>
      <c r="E326" s="13" t="s">
        <v>712</v>
      </c>
      <c r="F326" s="13"/>
      <c r="G326" s="38" t="s">
        <v>12</v>
      </c>
      <c r="H326" s="20"/>
      <c r="I326" s="20"/>
      <c r="J326" s="7"/>
      <c r="K326" s="20"/>
    </row>
    <row r="327" spans="1:11" s="21" customFormat="1" x14ac:dyDescent="0.2">
      <c r="A327" s="37" t="str">
        <f t="shared" ca="1" si="8"/>
        <v>Objectifs qualité ok?</v>
      </c>
      <c r="B327" s="13"/>
      <c r="C327" s="39" t="s">
        <v>592</v>
      </c>
      <c r="D327" s="39" t="s">
        <v>593</v>
      </c>
      <c r="E327" s="13" t="s">
        <v>594</v>
      </c>
      <c r="F327" s="13"/>
      <c r="G327" s="38" t="s">
        <v>12</v>
      </c>
      <c r="H327" s="20"/>
      <c r="I327" s="20"/>
      <c r="J327" s="7"/>
      <c r="K327" s="20"/>
    </row>
    <row r="328" spans="1:11" s="21" customFormat="1" x14ac:dyDescent="0.2">
      <c r="A328" s="37" t="str">
        <f t="shared" ca="1" si="8"/>
        <v>Entretien d'appréciation &amp; de motivation</v>
      </c>
      <c r="B328" s="13"/>
      <c r="C328" s="39" t="s">
        <v>595</v>
      </c>
      <c r="D328" s="39" t="s">
        <v>596</v>
      </c>
      <c r="E328" s="13" t="s">
        <v>597</v>
      </c>
      <c r="F328" s="13"/>
      <c r="G328" s="38" t="s">
        <v>12</v>
      </c>
      <c r="H328" s="20"/>
      <c r="I328" s="20"/>
      <c r="J328" s="7"/>
      <c r="K328" s="20"/>
    </row>
    <row r="329" spans="1:11" s="21" customFormat="1" x14ac:dyDescent="0.2">
      <c r="A329" s="37" t="str">
        <f t="shared" ca="1" si="8"/>
        <v>Accord-objectifs</v>
      </c>
      <c r="B329" s="13"/>
      <c r="C329" s="39" t="s">
        <v>598</v>
      </c>
      <c r="D329" s="39" t="s">
        <v>599</v>
      </c>
      <c r="E329" s="13" t="s">
        <v>600</v>
      </c>
      <c r="F329" s="13"/>
      <c r="G329" s="38" t="s">
        <v>12</v>
      </c>
      <c r="H329" s="20"/>
      <c r="I329" s="20"/>
      <c r="J329" s="7"/>
      <c r="K329" s="20"/>
    </row>
    <row r="330" spans="1:11" s="21" customFormat="1" x14ac:dyDescent="0.2">
      <c r="A330" s="37" t="str">
        <f t="shared" ca="1" si="8"/>
        <v>Projets qual. ok ?</v>
      </c>
      <c r="B330" s="13"/>
      <c r="C330" s="39" t="s">
        <v>601</v>
      </c>
      <c r="D330" s="39" t="s">
        <v>602</v>
      </c>
      <c r="E330" s="13" t="s">
        <v>603</v>
      </c>
      <c r="F330" s="20"/>
      <c r="G330" s="38" t="s">
        <v>12</v>
      </c>
      <c r="H330" s="20"/>
      <c r="I330" s="20"/>
      <c r="J330" s="7"/>
      <c r="K330" s="20"/>
    </row>
    <row r="331" spans="1:11" s="21" customFormat="1" x14ac:dyDescent="0.2">
      <c r="A331" s="37" t="str">
        <f t="shared" ca="1" si="8"/>
        <v>Stratégies qualité ?</v>
      </c>
      <c r="B331" s="13"/>
      <c r="C331" s="39" t="s">
        <v>604</v>
      </c>
      <c r="D331" s="39" t="s">
        <v>605</v>
      </c>
      <c r="E331" s="13" t="s">
        <v>606</v>
      </c>
      <c r="F331" s="20"/>
      <c r="G331" s="38" t="s">
        <v>12</v>
      </c>
      <c r="H331" s="20"/>
      <c r="I331" s="20"/>
      <c r="J331" s="7"/>
      <c r="K331" s="20"/>
    </row>
    <row r="332" spans="1:11" s="21" customFormat="1" x14ac:dyDescent="0.2">
      <c r="A332" s="37" t="str">
        <f t="shared" ca="1" si="8"/>
        <v>Nouveaux projets ?</v>
      </c>
      <c r="B332" s="13"/>
      <c r="C332" s="39" t="s">
        <v>607</v>
      </c>
      <c r="D332" s="39" t="s">
        <v>608</v>
      </c>
      <c r="E332" s="13" t="s">
        <v>609</v>
      </c>
      <c r="F332" s="20"/>
      <c r="G332" s="38" t="s">
        <v>12</v>
      </c>
      <c r="H332" s="20"/>
      <c r="I332" s="20"/>
      <c r="J332" s="7"/>
      <c r="K332" s="20"/>
    </row>
    <row r="333" spans="1:11" s="21" customFormat="1" x14ac:dyDescent="0.2">
      <c r="A333" s="37" t="str">
        <f t="shared" ca="1" si="8"/>
        <v>Qui ?</v>
      </c>
      <c r="B333" s="13"/>
      <c r="C333" s="39" t="s">
        <v>118</v>
      </c>
      <c r="D333" s="39" t="s">
        <v>610</v>
      </c>
      <c r="E333" s="13" t="s">
        <v>390</v>
      </c>
      <c r="G333" s="38" t="s">
        <v>12</v>
      </c>
      <c r="H333" s="20"/>
      <c r="I333" s="20"/>
      <c r="J333" s="7"/>
      <c r="K333" s="20"/>
    </row>
    <row r="334" spans="1:11" s="21" customFormat="1" x14ac:dyDescent="0.2">
      <c r="A334" s="37" t="str">
        <f t="shared" ca="1" si="8"/>
        <v>Début</v>
      </c>
      <c r="B334" s="13"/>
      <c r="C334" s="39" t="s">
        <v>114</v>
      </c>
      <c r="D334" s="39" t="s">
        <v>115</v>
      </c>
      <c r="E334" s="13" t="s">
        <v>372</v>
      </c>
      <c r="G334" s="38" t="s">
        <v>12</v>
      </c>
      <c r="H334" s="20"/>
      <c r="I334" s="20"/>
      <c r="J334" s="7"/>
      <c r="K334" s="20"/>
    </row>
    <row r="335" spans="1:11" s="21" customFormat="1" x14ac:dyDescent="0.2">
      <c r="A335" s="37" t="str">
        <f t="shared" ca="1" si="8"/>
        <v>Fin</v>
      </c>
      <c r="B335" s="13"/>
      <c r="C335" s="39" t="s">
        <v>116</v>
      </c>
      <c r="D335" s="39" t="s">
        <v>117</v>
      </c>
      <c r="E335" s="13" t="s">
        <v>373</v>
      </c>
      <c r="G335" s="38" t="s">
        <v>12</v>
      </c>
      <c r="H335" s="20"/>
      <c r="I335" s="20"/>
      <c r="J335" s="7"/>
      <c r="K335" s="20"/>
    </row>
    <row r="336" spans="1:11" s="21" customFormat="1" x14ac:dyDescent="0.2">
      <c r="A336" s="37" t="str">
        <f t="shared" ca="1" si="8"/>
        <v>Amélioration continue</v>
      </c>
      <c r="B336" s="13"/>
      <c r="C336" s="39" t="s">
        <v>611</v>
      </c>
      <c r="D336" s="39" t="s">
        <v>612</v>
      </c>
      <c r="E336" s="39" t="s">
        <v>613</v>
      </c>
      <c r="G336" s="38" t="s">
        <v>12</v>
      </c>
      <c r="H336" s="20"/>
      <c r="I336" s="20"/>
      <c r="J336" s="7"/>
      <c r="K336" s="20"/>
    </row>
    <row r="337" spans="1:11" s="21" customFormat="1" x14ac:dyDescent="0.2">
      <c r="A337" s="37" t="str">
        <f t="shared" ca="1" si="8"/>
        <v>Management du changement</v>
      </c>
      <c r="B337" s="13"/>
      <c r="C337" s="39" t="s">
        <v>738</v>
      </c>
      <c r="D337" s="39" t="s">
        <v>739</v>
      </c>
      <c r="E337" s="39" t="s">
        <v>738</v>
      </c>
      <c r="G337" s="38" t="s">
        <v>12</v>
      </c>
      <c r="H337" s="20"/>
      <c r="I337" s="20"/>
      <c r="J337" s="7"/>
      <c r="K337" s="20"/>
    </row>
    <row r="338" spans="1:11" s="21" customFormat="1" x14ac:dyDescent="0.2">
      <c r="A338" s="37" t="str">
        <f t="shared" ca="1" si="8"/>
        <v>oui</v>
      </c>
      <c r="B338" s="13"/>
      <c r="C338" s="39" t="s">
        <v>179</v>
      </c>
      <c r="D338" s="39" t="s">
        <v>180</v>
      </c>
      <c r="E338" s="13" t="s">
        <v>370</v>
      </c>
      <c r="G338" s="38" t="s">
        <v>12</v>
      </c>
      <c r="H338" s="20"/>
      <c r="I338" s="20"/>
      <c r="J338" s="7"/>
      <c r="K338" s="20"/>
    </row>
    <row r="339" spans="1:11" s="21" customFormat="1" x14ac:dyDescent="0.2">
      <c r="A339" s="37" t="str">
        <f t="shared" ca="1" si="8"/>
        <v xml:space="preserve">non </v>
      </c>
      <c r="B339" s="13"/>
      <c r="C339" s="39" t="s">
        <v>181</v>
      </c>
      <c r="D339" s="39" t="s">
        <v>182</v>
      </c>
      <c r="E339" s="13" t="s">
        <v>371</v>
      </c>
      <c r="G339" s="38" t="s">
        <v>12</v>
      </c>
      <c r="H339" s="20"/>
      <c r="I339" s="20"/>
      <c r="J339" s="7"/>
      <c r="K339" s="20"/>
    </row>
    <row r="340" spans="1:11" s="21" customFormat="1" x14ac:dyDescent="0.2">
      <c r="A340" s="37" t="str">
        <f t="shared" ca="1" si="8"/>
        <v>p. 2</v>
      </c>
      <c r="B340" s="13"/>
      <c r="C340" s="39" t="s">
        <v>183</v>
      </c>
      <c r="D340" s="39" t="s">
        <v>184</v>
      </c>
      <c r="E340" s="13" t="s">
        <v>184</v>
      </c>
      <c r="G340" s="38" t="s">
        <v>12</v>
      </c>
      <c r="H340" s="20"/>
      <c r="I340" s="20"/>
      <c r="J340" s="7"/>
      <c r="K340" s="20"/>
    </row>
    <row r="341" spans="1:11" s="21" customFormat="1" ht="25.5" x14ac:dyDescent="0.2">
      <c r="A341" s="37" t="str">
        <f t="shared" ca="1" si="8"/>
        <v>Responsable 
qualité</v>
      </c>
      <c r="B341" s="13"/>
      <c r="C341" s="39" t="s">
        <v>614</v>
      </c>
      <c r="D341" s="39" t="s">
        <v>615</v>
      </c>
      <c r="E341" s="13" t="s">
        <v>616</v>
      </c>
      <c r="G341" s="38" t="s">
        <v>12</v>
      </c>
      <c r="H341" s="20"/>
      <c r="I341" s="20"/>
      <c r="J341" s="7"/>
      <c r="K341" s="20"/>
    </row>
    <row r="342" spans="1:11" s="21" customFormat="1" x14ac:dyDescent="0.2">
      <c r="A342" s="37" t="str">
        <f t="shared" ca="1" si="8"/>
        <v>Pareto</v>
      </c>
      <c r="B342" s="13"/>
      <c r="C342" s="39" t="s">
        <v>719</v>
      </c>
      <c r="D342" s="39" t="s">
        <v>719</v>
      </c>
      <c r="E342" s="13" t="s">
        <v>719</v>
      </c>
      <c r="G342" s="38" t="s">
        <v>12</v>
      </c>
      <c r="H342" s="20"/>
      <c r="I342" s="20"/>
      <c r="J342" s="7"/>
      <c r="K342" s="20"/>
    </row>
    <row r="343" spans="1:11" s="21" customFormat="1" x14ac:dyDescent="0.2">
      <c r="A343" s="37" t="str">
        <f t="shared" ca="1" si="8"/>
        <v>Causes-Effets</v>
      </c>
      <c r="B343" s="13"/>
      <c r="C343" s="39" t="s">
        <v>720</v>
      </c>
      <c r="D343" s="39" t="s">
        <v>721</v>
      </c>
      <c r="E343" s="13" t="s">
        <v>722</v>
      </c>
      <c r="G343" s="38" t="s">
        <v>12</v>
      </c>
      <c r="H343" s="20"/>
      <c r="I343" s="20"/>
      <c r="J343" s="7"/>
      <c r="K343" s="20"/>
    </row>
    <row r="344" spans="1:11" s="21" customFormat="1" x14ac:dyDescent="0.2">
      <c r="A344" s="37" t="str">
        <f t="shared" ca="1" si="8"/>
        <v>Coût-Avantage</v>
      </c>
      <c r="B344" s="13"/>
      <c r="C344" s="39" t="s">
        <v>725</v>
      </c>
      <c r="D344" s="39" t="s">
        <v>726</v>
      </c>
      <c r="E344" s="13"/>
      <c r="G344" s="38" t="s">
        <v>12</v>
      </c>
      <c r="H344" s="20"/>
      <c r="I344" s="20"/>
      <c r="J344" s="7"/>
      <c r="K344" s="20"/>
    </row>
    <row r="345" spans="1:11" s="21" customFormat="1" x14ac:dyDescent="0.2">
      <c r="A345" s="37" t="str">
        <f t="shared" ca="1" si="8"/>
        <v>Variantes</v>
      </c>
      <c r="B345" s="13"/>
      <c r="C345" s="39" t="s">
        <v>727</v>
      </c>
      <c r="D345" s="39" t="s">
        <v>728</v>
      </c>
      <c r="E345" s="13"/>
      <c r="G345" s="38" t="s">
        <v>12</v>
      </c>
      <c r="H345" s="20"/>
      <c r="I345" s="20"/>
      <c r="J345" s="7"/>
      <c r="K345" s="20"/>
    </row>
    <row r="346" spans="1:11" s="21" customFormat="1" x14ac:dyDescent="0.2">
      <c r="A346" s="40" t="str">
        <f t="shared" ca="1" si="8"/>
        <v>Urgences</v>
      </c>
      <c r="B346" s="13"/>
      <c r="C346" s="41" t="s">
        <v>733</v>
      </c>
      <c r="D346" s="41" t="s">
        <v>732</v>
      </c>
      <c r="E346" s="42"/>
      <c r="G346" s="43" t="s">
        <v>12</v>
      </c>
      <c r="H346" s="20"/>
      <c r="I346" s="20"/>
      <c r="J346" s="7"/>
      <c r="K346" s="20"/>
    </row>
    <row r="347" spans="1:11" s="32" customFormat="1" x14ac:dyDescent="0.2">
      <c r="A347" s="44" t="str">
        <f t="shared" ca="1" si="8"/>
        <v>E I S E N H O W E R   M A T R I X</v>
      </c>
      <c r="B347" s="27"/>
      <c r="C347" s="28" t="s">
        <v>620</v>
      </c>
      <c r="D347" s="29" t="s">
        <v>620</v>
      </c>
      <c r="E347" s="29" t="s">
        <v>620</v>
      </c>
      <c r="F347" s="30"/>
      <c r="G347" s="31" t="s">
        <v>12</v>
      </c>
      <c r="I347" s="33"/>
      <c r="J347" s="5"/>
    </row>
    <row r="348" spans="1:11" s="21" customFormat="1" x14ac:dyDescent="0.2">
      <c r="A348" s="34" t="str">
        <f t="shared" ca="1" si="8"/>
        <v>Tâche</v>
      </c>
      <c r="B348" s="13"/>
      <c r="C348" s="45" t="s">
        <v>621</v>
      </c>
      <c r="D348" s="45" t="s">
        <v>623</v>
      </c>
      <c r="E348" s="35" t="s">
        <v>622</v>
      </c>
      <c r="F348" s="35"/>
      <c r="G348" s="36" t="s">
        <v>12</v>
      </c>
      <c r="H348" s="20"/>
      <c r="I348" s="20"/>
      <c r="J348" s="7"/>
      <c r="K348" s="20"/>
    </row>
    <row r="349" spans="1:11" s="21" customFormat="1" x14ac:dyDescent="0.2">
      <c r="A349" s="37" t="str">
        <f t="shared" ca="1" si="8"/>
        <v>important</v>
      </c>
      <c r="B349" s="13"/>
      <c r="C349" s="39" t="s">
        <v>625</v>
      </c>
      <c r="D349" s="39" t="s">
        <v>624</v>
      </c>
      <c r="E349" s="13"/>
      <c r="F349" s="13"/>
      <c r="G349" s="38" t="s">
        <v>12</v>
      </c>
      <c r="H349" s="20"/>
      <c r="I349" s="20"/>
      <c r="J349" s="7"/>
      <c r="K349" s="20"/>
    </row>
    <row r="350" spans="1:11" s="21" customFormat="1" x14ac:dyDescent="0.2">
      <c r="A350" s="37" t="str">
        <f t="shared" ca="1" si="8"/>
        <v>urgent</v>
      </c>
      <c r="B350" s="13"/>
      <c r="C350" s="39" t="s">
        <v>626</v>
      </c>
      <c r="D350" s="39" t="s">
        <v>627</v>
      </c>
      <c r="E350" s="13"/>
      <c r="F350" s="13"/>
      <c r="G350" s="38" t="s">
        <v>12</v>
      </c>
      <c r="H350" s="20"/>
      <c r="I350" s="20"/>
      <c r="J350" s="7"/>
      <c r="K350" s="20"/>
    </row>
    <row r="351" spans="1:11" s="21" customFormat="1" x14ac:dyDescent="0.2">
      <c r="A351" s="37" t="str">
        <f t="shared" ca="1" si="8"/>
        <v>Effort</v>
      </c>
      <c r="C351" s="21" t="s">
        <v>262</v>
      </c>
      <c r="D351" s="39" t="s">
        <v>724</v>
      </c>
      <c r="E351" s="13"/>
      <c r="F351" s="13"/>
      <c r="G351" s="38" t="s">
        <v>12</v>
      </c>
      <c r="H351" s="20"/>
      <c r="I351" s="20"/>
      <c r="J351" s="7"/>
      <c r="K351" s="20"/>
    </row>
    <row r="352" spans="1:11" s="21" customFormat="1" x14ac:dyDescent="0.2">
      <c r="A352" s="37" t="str">
        <f t="shared" ca="1" si="8"/>
        <v>Nombre</v>
      </c>
      <c r="B352" s="13"/>
      <c r="C352" s="39" t="s">
        <v>140</v>
      </c>
      <c r="D352" s="39" t="s">
        <v>723</v>
      </c>
      <c r="E352" s="13"/>
      <c r="F352" s="13"/>
      <c r="G352" s="38" t="s">
        <v>12</v>
      </c>
      <c r="H352" s="20"/>
      <c r="I352" s="20"/>
      <c r="J352" s="7"/>
      <c r="K352" s="20"/>
    </row>
    <row r="353" spans="1:11" s="21" customFormat="1" x14ac:dyDescent="0.2">
      <c r="A353" s="37" t="str">
        <f t="shared" ca="1" si="8"/>
        <v>Remarques</v>
      </c>
      <c r="B353" s="13"/>
      <c r="C353" s="39" t="s">
        <v>35</v>
      </c>
      <c r="D353" s="39" t="s">
        <v>36</v>
      </c>
      <c r="E353" s="13"/>
      <c r="F353" s="13"/>
      <c r="G353" s="38" t="s">
        <v>12</v>
      </c>
      <c r="H353" s="20"/>
      <c r="I353" s="20"/>
      <c r="J353" s="7"/>
      <c r="K353" s="20"/>
    </row>
    <row r="354" spans="1:11" s="21" customFormat="1" x14ac:dyDescent="0.2">
      <c r="A354" s="37" t="str">
        <f t="shared" ca="1" si="8"/>
        <v>Statut</v>
      </c>
      <c r="B354" s="13"/>
      <c r="C354" s="13" t="s">
        <v>25</v>
      </c>
      <c r="D354" s="13" t="s">
        <v>26</v>
      </c>
      <c r="E354" s="13" t="s">
        <v>25</v>
      </c>
      <c r="F354" s="13" t="s">
        <v>313</v>
      </c>
      <c r="G354" s="38" t="s">
        <v>12</v>
      </c>
      <c r="H354" s="20"/>
      <c r="I354" s="20"/>
      <c r="J354" s="7"/>
      <c r="K354" s="20"/>
    </row>
    <row r="355" spans="1:11" s="21" customFormat="1" x14ac:dyDescent="0.2">
      <c r="A355" s="37" t="str">
        <f t="shared" ca="1" si="8"/>
        <v>élevée</v>
      </c>
      <c r="B355" s="13"/>
      <c r="C355" s="13" t="s">
        <v>19</v>
      </c>
      <c r="D355" s="13" t="s">
        <v>47</v>
      </c>
      <c r="E355" s="13" t="s">
        <v>292</v>
      </c>
      <c r="F355" s="13" t="s">
        <v>293</v>
      </c>
      <c r="G355" s="38" t="s">
        <v>12</v>
      </c>
      <c r="H355" s="20"/>
      <c r="I355" s="20"/>
      <c r="J355" s="7"/>
      <c r="K355" s="20"/>
    </row>
    <row r="356" spans="1:11" s="21" customFormat="1" x14ac:dyDescent="0.2">
      <c r="A356" s="37" t="str">
        <f t="shared" ca="1" si="8"/>
        <v>faible</v>
      </c>
      <c r="B356" s="13"/>
      <c r="C356" s="13" t="s">
        <v>20</v>
      </c>
      <c r="D356" s="13" t="s">
        <v>50</v>
      </c>
      <c r="E356" s="13" t="s">
        <v>296</v>
      </c>
      <c r="F356" s="13" t="s">
        <v>297</v>
      </c>
      <c r="G356" s="38" t="s">
        <v>12</v>
      </c>
      <c r="H356" s="20"/>
      <c r="I356" s="20"/>
      <c r="J356" s="7"/>
      <c r="K356" s="20"/>
    </row>
    <row r="357" spans="1:11" s="21" customFormat="1" x14ac:dyDescent="0.2">
      <c r="A357" s="37" t="str">
        <f t="shared" ca="1" si="8"/>
        <v>think first about it</v>
      </c>
      <c r="B357" s="13"/>
      <c r="C357" s="39" t="s">
        <v>628</v>
      </c>
      <c r="D357" s="39" t="s">
        <v>628</v>
      </c>
      <c r="E357" s="39" t="s">
        <v>628</v>
      </c>
      <c r="F357" s="13"/>
      <c r="G357" s="38" t="s">
        <v>12</v>
      </c>
      <c r="H357" s="20"/>
      <c r="I357" s="20"/>
      <c r="J357" s="7"/>
      <c r="K357" s="20"/>
    </row>
    <row r="358" spans="1:11" s="21" customFormat="1" x14ac:dyDescent="0.2">
      <c r="A358" s="37" t="str">
        <f t="shared" ca="1" si="8"/>
        <v>do it</v>
      </c>
      <c r="B358" s="13"/>
      <c r="C358" s="39" t="s">
        <v>629</v>
      </c>
      <c r="D358" s="39" t="s">
        <v>629</v>
      </c>
      <c r="E358" s="39" t="s">
        <v>629</v>
      </c>
      <c r="F358" s="13"/>
      <c r="G358" s="38" t="s">
        <v>12</v>
      </c>
      <c r="H358" s="20"/>
      <c r="I358" s="20"/>
      <c r="J358" s="7"/>
      <c r="K358" s="20"/>
    </row>
    <row r="359" spans="1:11" s="21" customFormat="1" x14ac:dyDescent="0.2">
      <c r="A359" s="37" t="str">
        <f t="shared" ref="A359:A422" ca="1" si="9">OFFSET($C359,0,$Z$5-1)</f>
        <v>forget it</v>
      </c>
      <c r="B359" s="13"/>
      <c r="C359" s="39" t="s">
        <v>630</v>
      </c>
      <c r="D359" s="39" t="s">
        <v>630</v>
      </c>
      <c r="E359" s="39" t="s">
        <v>630</v>
      </c>
      <c r="F359" s="13"/>
      <c r="G359" s="38" t="s">
        <v>12</v>
      </c>
      <c r="H359" s="20"/>
      <c r="I359" s="20"/>
      <c r="J359" s="7"/>
      <c r="K359" s="20"/>
    </row>
    <row r="360" spans="1:11" s="21" customFormat="1" x14ac:dyDescent="0.2">
      <c r="A360" s="40" t="str">
        <f t="shared" ca="1" si="9"/>
        <v>delegate</v>
      </c>
      <c r="B360" s="13"/>
      <c r="C360" s="41" t="s">
        <v>631</v>
      </c>
      <c r="D360" s="41" t="s">
        <v>631</v>
      </c>
      <c r="E360" s="41" t="s">
        <v>631</v>
      </c>
      <c r="F360" s="42"/>
      <c r="G360" s="43" t="s">
        <v>12</v>
      </c>
      <c r="H360" s="20"/>
      <c r="I360" s="20"/>
      <c r="J360" s="7"/>
      <c r="K360" s="20"/>
    </row>
    <row r="361" spans="1:11" s="32" customFormat="1" x14ac:dyDescent="0.2">
      <c r="A361" s="44" t="str">
        <f t="shared" ca="1" si="9"/>
        <v>C O N D U I T E   I N T É G R A L E</v>
      </c>
      <c r="B361" s="27"/>
      <c r="C361" s="56" t="s">
        <v>632</v>
      </c>
      <c r="D361" s="57" t="s">
        <v>633</v>
      </c>
      <c r="E361" s="30" t="s">
        <v>634</v>
      </c>
      <c r="F361" s="30"/>
      <c r="G361" s="31" t="s">
        <v>12</v>
      </c>
      <c r="H361" s="6">
        <v>47848</v>
      </c>
      <c r="J361" s="6"/>
    </row>
    <row r="362" spans="1:11" s="21" customFormat="1" x14ac:dyDescent="0.2">
      <c r="A362" s="34" t="str">
        <f t="shared" ca="1" si="9"/>
        <v>Exigences - Valeurs - Ressources</v>
      </c>
      <c r="B362" s="13"/>
      <c r="C362" s="47" t="s">
        <v>635</v>
      </c>
      <c r="D362" s="47" t="s">
        <v>636</v>
      </c>
      <c r="E362" s="47" t="s">
        <v>637</v>
      </c>
      <c r="F362" s="35"/>
      <c r="G362" s="36" t="s">
        <v>12</v>
      </c>
      <c r="H362" s="46"/>
      <c r="J362" s="46"/>
    </row>
    <row r="363" spans="1:11" s="21" customFormat="1" x14ac:dyDescent="0.2">
      <c r="A363" s="37" t="str">
        <f t="shared" ca="1" si="9"/>
        <v>Société - Économie - Technologie</v>
      </c>
      <c r="B363" s="13"/>
      <c r="C363" s="48" t="s">
        <v>638</v>
      </c>
      <c r="D363" s="48" t="s">
        <v>639</v>
      </c>
      <c r="E363" s="48" t="s">
        <v>640</v>
      </c>
      <c r="F363" s="13"/>
      <c r="G363" s="38" t="s">
        <v>12</v>
      </c>
      <c r="H363" s="46"/>
      <c r="J363" s="46"/>
    </row>
    <row r="364" spans="1:11" s="21" customFormat="1" x14ac:dyDescent="0.2">
      <c r="A364" s="37" t="str">
        <f t="shared" ca="1" si="9"/>
        <v>Marché - Parties prenantes - Concurrence</v>
      </c>
      <c r="B364" s="13"/>
      <c r="C364" s="48" t="s">
        <v>641</v>
      </c>
      <c r="D364" s="48" t="s">
        <v>642</v>
      </c>
      <c r="E364" s="48" t="s">
        <v>643</v>
      </c>
      <c r="F364" s="13"/>
      <c r="G364" s="38" t="s">
        <v>12</v>
      </c>
      <c r="H364" s="46"/>
      <c r="J364" s="46"/>
    </row>
    <row r="365" spans="1:11" s="21" customFormat="1" x14ac:dyDescent="0.2">
      <c r="A365" s="37" t="str">
        <f t="shared" ca="1" si="9"/>
        <v>Politique - Lois - Nature/Environnement</v>
      </c>
      <c r="B365" s="13"/>
      <c r="C365" s="48" t="s">
        <v>644</v>
      </c>
      <c r="D365" s="48" t="s">
        <v>645</v>
      </c>
      <c r="E365" s="48" t="s">
        <v>646</v>
      </c>
      <c r="F365" s="13"/>
      <c r="G365" s="38" t="s">
        <v>12</v>
      </c>
      <c r="H365" s="46"/>
      <c r="J365" s="46"/>
    </row>
    <row r="366" spans="1:11" s="21" customFormat="1" x14ac:dyDescent="0.2">
      <c r="A366" s="37" t="str">
        <f t="shared" ca="1" si="9"/>
        <v>Efficience (do the right things)</v>
      </c>
      <c r="B366" s="13"/>
      <c r="C366" s="48" t="s">
        <v>647</v>
      </c>
      <c r="D366" s="48" t="s">
        <v>648</v>
      </c>
      <c r="E366" s="48" t="s">
        <v>649</v>
      </c>
      <c r="F366" s="13"/>
      <c r="G366" s="38" t="s">
        <v>12</v>
      </c>
      <c r="H366" s="46"/>
      <c r="J366" s="46"/>
    </row>
    <row r="367" spans="1:11" s="21" customFormat="1" x14ac:dyDescent="0.2">
      <c r="A367" s="37" t="str">
        <f t="shared" ca="1" si="9"/>
        <v>Vision/Mission</v>
      </c>
      <c r="B367" s="13"/>
      <c r="C367" s="48" t="s">
        <v>650</v>
      </c>
      <c r="D367" s="48" t="s">
        <v>650</v>
      </c>
      <c r="E367" s="48" t="s">
        <v>650</v>
      </c>
      <c r="F367" s="13"/>
      <c r="G367" s="38" t="s">
        <v>12</v>
      </c>
      <c r="H367" s="46"/>
      <c r="J367" s="46"/>
    </row>
    <row r="368" spans="1:11" s="21" customFormat="1" x14ac:dyDescent="0.2">
      <c r="A368" s="37" t="str">
        <f t="shared" ca="1" si="9"/>
        <v>Dével. du personnel</v>
      </c>
      <c r="B368" s="13"/>
      <c r="C368" s="48" t="s">
        <v>1796</v>
      </c>
      <c r="D368" s="48" t="s">
        <v>3300</v>
      </c>
      <c r="E368" s="48" t="s">
        <v>651</v>
      </c>
      <c r="F368" s="13"/>
      <c r="G368" s="38" t="s">
        <v>12</v>
      </c>
      <c r="H368" s="46"/>
      <c r="J368" s="46"/>
    </row>
    <row r="369" spans="1:10" s="21" customFormat="1" x14ac:dyDescent="0.2">
      <c r="A369" s="37" t="str">
        <f t="shared" ca="1" si="9"/>
        <v>Stratégies</v>
      </c>
      <c r="B369" s="13"/>
      <c r="C369" s="39" t="s">
        <v>96</v>
      </c>
      <c r="D369" s="39" t="s">
        <v>97</v>
      </c>
      <c r="E369" s="39" t="s">
        <v>652</v>
      </c>
      <c r="F369" s="13"/>
      <c r="G369" s="38" t="s">
        <v>12</v>
      </c>
      <c r="H369" s="46"/>
      <c r="J369" s="46"/>
    </row>
    <row r="370" spans="1:10" s="21" customFormat="1" x14ac:dyDescent="0.2">
      <c r="A370" s="37" t="str">
        <f t="shared" ca="1" si="9"/>
        <v>Mesures - Projets</v>
      </c>
      <c r="B370" s="13"/>
      <c r="C370" s="39" t="s">
        <v>653</v>
      </c>
      <c r="D370" s="39" t="s">
        <v>654</v>
      </c>
      <c r="E370" s="39" t="s">
        <v>655</v>
      </c>
      <c r="F370" s="13"/>
      <c r="G370" s="38" t="s">
        <v>12</v>
      </c>
      <c r="H370" s="46"/>
      <c r="J370" s="46"/>
    </row>
    <row r="371" spans="1:10" s="21" customFormat="1" x14ac:dyDescent="0.2">
      <c r="A371" s="37" t="str">
        <f t="shared" ca="1" si="9"/>
        <v>Motivation</v>
      </c>
      <c r="B371" s="13"/>
      <c r="C371" s="39" t="s">
        <v>425</v>
      </c>
      <c r="D371" s="39" t="s">
        <v>425</v>
      </c>
      <c r="E371" s="39" t="s">
        <v>425</v>
      </c>
      <c r="F371" s="13"/>
      <c r="G371" s="38" t="s">
        <v>12</v>
      </c>
      <c r="H371" s="46"/>
      <c r="J371" s="46"/>
    </row>
    <row r="372" spans="1:10" s="21" customFormat="1" x14ac:dyDescent="0.2">
      <c r="A372" s="37" t="str">
        <f t="shared" ca="1" si="9"/>
        <v>Conduite du personnel</v>
      </c>
      <c r="B372" s="13"/>
      <c r="C372" s="39" t="s">
        <v>656</v>
      </c>
      <c r="D372" s="39" t="s">
        <v>776</v>
      </c>
      <c r="E372" s="39" t="s">
        <v>657</v>
      </c>
      <c r="F372" s="13"/>
      <c r="G372" s="38" t="s">
        <v>12</v>
      </c>
      <c r="H372" s="46"/>
      <c r="J372" s="46"/>
    </row>
    <row r="373" spans="1:10" s="21" customFormat="1" x14ac:dyDescent="0.2">
      <c r="A373" s="37" t="str">
        <f t="shared" ca="1" si="9"/>
        <v>Motivation</v>
      </c>
      <c r="B373" s="13"/>
      <c r="C373" s="39" t="s">
        <v>425</v>
      </c>
      <c r="D373" s="39" t="s">
        <v>425</v>
      </c>
      <c r="E373" s="39" t="s">
        <v>425</v>
      </c>
      <c r="F373" s="13"/>
      <c r="G373" s="38" t="s">
        <v>12</v>
      </c>
      <c r="H373" s="46"/>
      <c r="J373" s="46"/>
    </row>
    <row r="374" spans="1:10" s="21" customFormat="1" x14ac:dyDescent="0.2">
      <c r="A374" s="37" t="str">
        <f t="shared" ca="1" si="9"/>
        <v>Compétences de leadership</v>
      </c>
      <c r="B374" s="13"/>
      <c r="C374" s="39" t="s">
        <v>658</v>
      </c>
      <c r="D374" s="39" t="s">
        <v>659</v>
      </c>
      <c r="E374" s="39" t="s">
        <v>660</v>
      </c>
      <c r="F374" s="13"/>
      <c r="G374" s="38" t="s">
        <v>12</v>
      </c>
      <c r="H374" s="46"/>
      <c r="J374" s="46"/>
    </row>
    <row r="375" spans="1:10" s="21" customFormat="1" x14ac:dyDescent="0.2">
      <c r="A375" s="37" t="str">
        <f t="shared" ca="1" si="9"/>
        <v>Qualité</v>
      </c>
      <c r="B375" s="13"/>
      <c r="C375" s="39" t="s">
        <v>37</v>
      </c>
      <c r="D375" s="39" t="s">
        <v>38</v>
      </c>
      <c r="E375" s="39" t="s">
        <v>287</v>
      </c>
      <c r="F375" s="13"/>
      <c r="G375" s="38" t="s">
        <v>12</v>
      </c>
      <c r="H375" s="46"/>
      <c r="J375" s="46"/>
    </row>
    <row r="376" spans="1:10" s="21" customFormat="1" x14ac:dyDescent="0.2">
      <c r="A376" s="37" t="str">
        <f t="shared" ca="1" si="9"/>
        <v>Culture</v>
      </c>
      <c r="B376" s="13"/>
      <c r="C376" s="39" t="s">
        <v>661</v>
      </c>
      <c r="D376" s="39" t="s">
        <v>662</v>
      </c>
      <c r="E376" s="39" t="s">
        <v>663</v>
      </c>
      <c r="F376" s="13"/>
      <c r="G376" s="38" t="s">
        <v>12</v>
      </c>
      <c r="H376" s="46"/>
      <c r="J376" s="46"/>
    </row>
    <row r="377" spans="1:10" s="21" customFormat="1" x14ac:dyDescent="0.2">
      <c r="A377" s="37" t="str">
        <f t="shared" ca="1" si="9"/>
        <v>Personnel &amp; Innovation</v>
      </c>
      <c r="B377" s="13"/>
      <c r="C377" s="39" t="s">
        <v>664</v>
      </c>
      <c r="D377" s="39" t="s">
        <v>665</v>
      </c>
      <c r="E377" s="39" t="s">
        <v>666</v>
      </c>
      <c r="F377" s="13"/>
      <c r="G377" s="38" t="s">
        <v>12</v>
      </c>
      <c r="H377" s="46"/>
      <c r="J377" s="46"/>
    </row>
    <row r="378" spans="1:10" s="21" customFormat="1" x14ac:dyDescent="0.2">
      <c r="A378" s="37" t="str">
        <f t="shared" ca="1" si="9"/>
        <v>Compétences de manager</v>
      </c>
      <c r="B378" s="13"/>
      <c r="C378" s="39" t="s">
        <v>667</v>
      </c>
      <c r="D378" s="39" t="s">
        <v>668</v>
      </c>
      <c r="E378" s="39" t="s">
        <v>669</v>
      </c>
      <c r="F378" s="13"/>
      <c r="G378" s="38" t="s">
        <v>12</v>
      </c>
      <c r="H378" s="46"/>
      <c r="J378" s="46"/>
    </row>
    <row r="379" spans="1:10" s="21" customFormat="1" x14ac:dyDescent="0.2">
      <c r="A379" s="37" t="str">
        <f t="shared" ca="1" si="9"/>
        <v>Compétences d'entreprenariat</v>
      </c>
      <c r="B379" s="13"/>
      <c r="C379" s="39" t="s">
        <v>670</v>
      </c>
      <c r="D379" s="39" t="s">
        <v>671</v>
      </c>
      <c r="E379" s="39" t="s">
        <v>672</v>
      </c>
      <c r="F379" s="13"/>
      <c r="G379" s="38" t="s">
        <v>12</v>
      </c>
      <c r="H379" s="46"/>
      <c r="J379" s="46"/>
    </row>
    <row r="380" spans="1:10" s="21" customFormat="1" x14ac:dyDescent="0.2">
      <c r="A380" s="37" t="str">
        <f t="shared" ca="1" si="9"/>
        <v>Efficacité (do the things right)</v>
      </c>
      <c r="B380" s="13"/>
      <c r="C380" s="39" t="s">
        <v>673</v>
      </c>
      <c r="D380" s="39" t="s">
        <v>674</v>
      </c>
      <c r="E380" s="39" t="s">
        <v>675</v>
      </c>
      <c r="F380" s="13"/>
      <c r="G380" s="38" t="s">
        <v>12</v>
      </c>
      <c r="H380" s="46"/>
      <c r="J380" s="46"/>
    </row>
    <row r="381" spans="1:10" s="21" customFormat="1" x14ac:dyDescent="0.2">
      <c r="A381" s="37" t="str">
        <f t="shared" ca="1" si="9"/>
        <v>Controlling</v>
      </c>
      <c r="B381" s="13"/>
      <c r="C381" s="39" t="s">
        <v>39</v>
      </c>
      <c r="D381" s="39" t="s">
        <v>39</v>
      </c>
      <c r="E381" s="39" t="s">
        <v>39</v>
      </c>
      <c r="F381" s="13"/>
      <c r="G381" s="38" t="s">
        <v>12</v>
      </c>
      <c r="H381" s="46"/>
      <c r="J381" s="46"/>
    </row>
    <row r="382" spans="1:10" s="21" customFormat="1" x14ac:dyDescent="0.2">
      <c r="A382" s="37" t="str">
        <f t="shared" ca="1" si="9"/>
        <v>Gest. de projet</v>
      </c>
      <c r="B382" s="13"/>
      <c r="C382" s="39" t="s">
        <v>676</v>
      </c>
      <c r="D382" s="39" t="s">
        <v>677</v>
      </c>
      <c r="E382" s="39" t="s">
        <v>543</v>
      </c>
      <c r="F382" s="13"/>
      <c r="G382" s="38" t="s">
        <v>12</v>
      </c>
      <c r="H382" s="46"/>
      <c r="J382" s="46"/>
    </row>
    <row r="383" spans="1:10" s="21" customFormat="1" x14ac:dyDescent="0.2">
      <c r="A383" s="37" t="str">
        <f t="shared" ca="1" si="9"/>
        <v>Gest. processus</v>
      </c>
      <c r="B383" s="13"/>
      <c r="C383" s="39" t="s">
        <v>678</v>
      </c>
      <c r="D383" s="39" t="s">
        <v>679</v>
      </c>
      <c r="E383" s="39" t="s">
        <v>680</v>
      </c>
      <c r="F383" s="13"/>
      <c r="G383" s="38" t="s">
        <v>12</v>
      </c>
      <c r="H383" s="46"/>
      <c r="J383" s="46"/>
    </row>
    <row r="384" spans="1:10" s="21" customFormat="1" x14ac:dyDescent="0.2">
      <c r="A384" s="37" t="str">
        <f t="shared" ca="1" si="9"/>
        <v>Gest. Qualité</v>
      </c>
      <c r="B384" s="13"/>
      <c r="C384" s="39" t="s">
        <v>681</v>
      </c>
      <c r="D384" s="39" t="s">
        <v>682</v>
      </c>
      <c r="E384" s="39" t="s">
        <v>683</v>
      </c>
      <c r="F384" s="13"/>
      <c r="G384" s="38" t="s">
        <v>12</v>
      </c>
      <c r="H384" s="46"/>
      <c r="J384" s="46"/>
    </row>
    <row r="385" spans="1:11" s="21" customFormat="1" x14ac:dyDescent="0.2">
      <c r="A385" s="37" t="str">
        <f t="shared" ca="1" si="9"/>
        <v>Gest. financière</v>
      </c>
      <c r="B385" s="13"/>
      <c r="C385" s="39" t="s">
        <v>684</v>
      </c>
      <c r="D385" s="39" t="s">
        <v>685</v>
      </c>
      <c r="E385" s="39" t="s">
        <v>686</v>
      </c>
      <c r="F385" s="13"/>
      <c r="G385" s="38" t="s">
        <v>12</v>
      </c>
      <c r="H385" s="46"/>
      <c r="J385" s="46"/>
    </row>
    <row r="386" spans="1:11" s="21" customFormat="1" x14ac:dyDescent="0.2">
      <c r="A386" s="37" t="str">
        <f t="shared" ca="1" si="9"/>
        <v>Marketing</v>
      </c>
      <c r="B386" s="13"/>
      <c r="C386" s="39" t="s">
        <v>687</v>
      </c>
      <c r="D386" s="39" t="s">
        <v>687</v>
      </c>
      <c r="E386" s="39" t="s">
        <v>687</v>
      </c>
      <c r="F386" s="13"/>
      <c r="G386" s="38" t="s">
        <v>12</v>
      </c>
      <c r="H386" s="46"/>
      <c r="J386" s="46"/>
    </row>
    <row r="387" spans="1:11" s="21" customFormat="1" x14ac:dyDescent="0.2">
      <c r="A387" s="37" t="str">
        <f t="shared" ca="1" si="9"/>
        <v>Développement (do new things)</v>
      </c>
      <c r="B387" s="13"/>
      <c r="C387" s="39" t="s">
        <v>688</v>
      </c>
      <c r="D387" s="39" t="s">
        <v>689</v>
      </c>
      <c r="E387" s="39" t="s">
        <v>690</v>
      </c>
      <c r="F387" s="13"/>
      <c r="G387" s="38" t="s">
        <v>12</v>
      </c>
      <c r="H387" s="46"/>
      <c r="J387" s="46"/>
    </row>
    <row r="388" spans="1:11" s="21" customFormat="1" x14ac:dyDescent="0.2">
      <c r="A388" s="37" t="str">
        <f t="shared" ca="1" si="9"/>
        <v>Gest. Innovation</v>
      </c>
      <c r="B388" s="13"/>
      <c r="C388" s="39" t="s">
        <v>691</v>
      </c>
      <c r="D388" s="39" t="s">
        <v>692</v>
      </c>
      <c r="E388" s="39" t="s">
        <v>693</v>
      </c>
      <c r="F388" s="13"/>
      <c r="G388" s="38" t="s">
        <v>12</v>
      </c>
      <c r="H388" s="46"/>
      <c r="J388" s="46"/>
    </row>
    <row r="389" spans="1:11" s="21" customFormat="1" x14ac:dyDescent="0.2">
      <c r="A389" s="37" t="str">
        <f t="shared" ca="1" si="9"/>
        <v>Créat. d'entrpr.</v>
      </c>
      <c r="B389" s="13"/>
      <c r="C389" s="39" t="s">
        <v>694</v>
      </c>
      <c r="D389" s="39" t="s">
        <v>695</v>
      </c>
      <c r="E389" s="39" t="s">
        <v>696</v>
      </c>
      <c r="F389" s="13"/>
      <c r="G389" s="38" t="s">
        <v>12</v>
      </c>
      <c r="H389" s="46"/>
      <c r="J389" s="46"/>
    </row>
    <row r="390" spans="1:11" s="21" customFormat="1" x14ac:dyDescent="0.2">
      <c r="A390" s="37" t="str">
        <f t="shared" ca="1" si="9"/>
        <v>Communication</v>
      </c>
      <c r="B390" s="13"/>
      <c r="C390" s="39" t="s">
        <v>427</v>
      </c>
      <c r="D390" s="39" t="s">
        <v>697</v>
      </c>
      <c r="E390" s="39" t="s">
        <v>697</v>
      </c>
      <c r="F390" s="13"/>
      <c r="G390" s="38" t="s">
        <v>12</v>
      </c>
      <c r="H390" s="46"/>
      <c r="J390" s="46"/>
    </row>
    <row r="391" spans="1:11" s="21" customFormat="1" x14ac:dyDescent="0.2">
      <c r="A391" s="37" t="str">
        <f t="shared" ca="1" si="9"/>
        <v>Gest. Changement</v>
      </c>
      <c r="B391" s="13"/>
      <c r="C391" s="39" t="s">
        <v>698</v>
      </c>
      <c r="D391" s="39" t="s">
        <v>699</v>
      </c>
      <c r="E391" s="39" t="s">
        <v>700</v>
      </c>
      <c r="F391" s="13"/>
      <c r="G391" s="38" t="s">
        <v>12</v>
      </c>
      <c r="H391" s="46"/>
      <c r="J391" s="46"/>
    </row>
    <row r="392" spans="1:11" s="21" customFormat="1" x14ac:dyDescent="0.2">
      <c r="A392" s="37" t="str">
        <f t="shared" ca="1" si="9"/>
        <v>Gest. du risque</v>
      </c>
      <c r="B392" s="13"/>
      <c r="C392" s="39" t="s">
        <v>701</v>
      </c>
      <c r="D392" s="39" t="s">
        <v>702</v>
      </c>
      <c r="E392" s="39" t="s">
        <v>703</v>
      </c>
      <c r="F392" s="13"/>
      <c r="G392" s="38" t="s">
        <v>12</v>
      </c>
      <c r="H392" s="46"/>
      <c r="J392" s="46"/>
    </row>
    <row r="393" spans="1:11" s="21" customFormat="1" x14ac:dyDescent="0.2">
      <c r="A393" s="37" t="str">
        <f t="shared" ca="1" si="9"/>
        <v>GRH</v>
      </c>
      <c r="B393" s="13"/>
      <c r="C393" s="39" t="s">
        <v>704</v>
      </c>
      <c r="D393" s="39" t="s">
        <v>705</v>
      </c>
      <c r="E393" s="39" t="s">
        <v>706</v>
      </c>
      <c r="F393" s="13"/>
      <c r="G393" s="38" t="s">
        <v>12</v>
      </c>
      <c r="H393" s="46"/>
      <c r="J393" s="46"/>
    </row>
    <row r="394" spans="1:11" s="21" customFormat="1" x14ac:dyDescent="0.2">
      <c r="A394" s="40" t="str">
        <f t="shared" ca="1" si="9"/>
        <v>Conduite</v>
      </c>
      <c r="B394" s="13"/>
      <c r="C394" s="41" t="s">
        <v>707</v>
      </c>
      <c r="D394" s="41" t="s">
        <v>708</v>
      </c>
      <c r="E394" s="41" t="s">
        <v>709</v>
      </c>
      <c r="F394" s="42"/>
      <c r="G394" s="43" t="s">
        <v>12</v>
      </c>
      <c r="H394" s="46"/>
      <c r="J394" s="46"/>
    </row>
    <row r="395" spans="1:11" s="33" customFormat="1" x14ac:dyDescent="0.2">
      <c r="A395" s="44" t="str">
        <f t="shared" ca="1" si="9"/>
        <v>Ouvrir autres documents</v>
      </c>
      <c r="B395" s="27"/>
      <c r="C395" s="28" t="s">
        <v>192</v>
      </c>
      <c r="D395" s="29" t="s">
        <v>193</v>
      </c>
      <c r="E395" s="29" t="s">
        <v>375</v>
      </c>
      <c r="F395" s="30"/>
      <c r="G395" s="31" t="s">
        <v>12</v>
      </c>
      <c r="J395" s="5"/>
    </row>
    <row r="396" spans="1:11" s="21" customFormat="1" ht="25.5" x14ac:dyDescent="0.2">
      <c r="A396" s="34" t="str">
        <f t="shared" ca="1" si="9"/>
        <v>Voulez-vous ouvrir le programme "Tableau de bord"?</v>
      </c>
      <c r="B396" s="13"/>
      <c r="C396" s="45" t="s">
        <v>267</v>
      </c>
      <c r="D396" s="45" t="s">
        <v>189</v>
      </c>
      <c r="E396" s="45" t="s">
        <v>2033</v>
      </c>
      <c r="F396" s="45" t="s">
        <v>376</v>
      </c>
      <c r="G396" s="36" t="s">
        <v>12</v>
      </c>
      <c r="H396" s="20"/>
      <c r="I396" s="20"/>
      <c r="J396" s="7"/>
      <c r="K396" s="20"/>
    </row>
    <row r="397" spans="1:11" s="21" customFormat="1" ht="25.5" x14ac:dyDescent="0.2">
      <c r="A397" s="37" t="str">
        <f t="shared" ca="1" si="9"/>
        <v>Assurez-vous, que le fichier "01_Cockpit.exe" se touve dans le même répertoire!</v>
      </c>
      <c r="B397" s="13"/>
      <c r="C397" s="39" t="s">
        <v>190</v>
      </c>
      <c r="D397" s="39" t="s">
        <v>191</v>
      </c>
      <c r="E397" s="39" t="s">
        <v>2036</v>
      </c>
      <c r="F397" s="39" t="s">
        <v>377</v>
      </c>
      <c r="G397" s="38" t="s">
        <v>12</v>
      </c>
      <c r="H397" s="20"/>
      <c r="I397" s="20"/>
      <c r="J397" s="7"/>
      <c r="K397" s="20"/>
    </row>
    <row r="398" spans="1:11" s="21" customFormat="1" ht="25.5" x14ac:dyDescent="0.2">
      <c r="A398" s="37" t="str">
        <f t="shared" ca="1" si="9"/>
        <v>Voulez-vous ouvrir le programme "Management stratégique" ?</v>
      </c>
      <c r="B398" s="13"/>
      <c r="C398" s="39" t="s">
        <v>145</v>
      </c>
      <c r="D398" s="39" t="s">
        <v>403</v>
      </c>
      <c r="E398" s="13" t="s">
        <v>404</v>
      </c>
      <c r="F398" s="13"/>
      <c r="G398" s="38" t="s">
        <v>12</v>
      </c>
      <c r="H398" s="20"/>
      <c r="I398" s="20"/>
      <c r="J398" s="7"/>
      <c r="K398" s="20"/>
    </row>
    <row r="399" spans="1:11" s="21" customFormat="1" ht="38.25" x14ac:dyDescent="0.2">
      <c r="A399" s="37" t="str">
        <f t="shared" ca="1" si="9"/>
        <v>Assurez-vous, que le fichier "02_StrategicManagement.exe" se trouve dans le même répertoire !</v>
      </c>
      <c r="B399" s="13"/>
      <c r="C399" s="39" t="s">
        <v>156</v>
      </c>
      <c r="D399" s="39" t="s">
        <v>405</v>
      </c>
      <c r="E399" s="13" t="s">
        <v>406</v>
      </c>
      <c r="F399" s="13"/>
      <c r="G399" s="38" t="s">
        <v>12</v>
      </c>
      <c r="H399" s="20"/>
      <c r="I399" s="20"/>
      <c r="J399" s="7"/>
      <c r="K399" s="20"/>
    </row>
    <row r="400" spans="1:11" s="21" customFormat="1" x14ac:dyDescent="0.2">
      <c r="A400" s="37" t="str">
        <f t="shared" ca="1" si="9"/>
        <v>Voulez-vous ouvrir le programme "Business Plan"?</v>
      </c>
      <c r="B400" s="13"/>
      <c r="C400" s="39" t="s">
        <v>228</v>
      </c>
      <c r="D400" s="39" t="s">
        <v>229</v>
      </c>
      <c r="E400" s="39" t="s">
        <v>2034</v>
      </c>
      <c r="F400" s="13"/>
      <c r="G400" s="38" t="s">
        <v>12</v>
      </c>
      <c r="H400" s="20"/>
      <c r="I400" s="20"/>
      <c r="J400" s="7"/>
      <c r="K400" s="20"/>
    </row>
    <row r="401" spans="1:11" s="21" customFormat="1" ht="25.5" x14ac:dyDescent="0.2">
      <c r="A401" s="37" t="str">
        <f t="shared" ca="1" si="9"/>
        <v>Assurez-vous, que le fichier  "04_BusinessPlan.exe" se touve dans le même répertoire!</v>
      </c>
      <c r="B401" s="13"/>
      <c r="C401" s="39" t="s">
        <v>230</v>
      </c>
      <c r="D401" s="39" t="s">
        <v>231</v>
      </c>
      <c r="E401" s="39" t="s">
        <v>407</v>
      </c>
      <c r="F401" s="13"/>
      <c r="G401" s="38" t="s">
        <v>12</v>
      </c>
      <c r="H401" s="20"/>
      <c r="I401" s="20"/>
      <c r="J401" s="7"/>
      <c r="K401" s="20"/>
    </row>
    <row r="402" spans="1:11" s="21" customFormat="1" ht="25.5" x14ac:dyDescent="0.2">
      <c r="A402" s="37" t="str">
        <f t="shared" ca="1" si="9"/>
        <v>Voulez-vous ouvrir le programme "Balanced Scorcard"?</v>
      </c>
      <c r="B402" s="13"/>
      <c r="C402" s="39" t="s">
        <v>205</v>
      </c>
      <c r="D402" s="39" t="s">
        <v>206</v>
      </c>
      <c r="E402" s="39" t="s">
        <v>2035</v>
      </c>
      <c r="F402" s="39" t="s">
        <v>378</v>
      </c>
      <c r="G402" s="38" t="s">
        <v>12</v>
      </c>
      <c r="H402" s="20"/>
      <c r="I402" s="20"/>
      <c r="J402" s="7"/>
      <c r="K402" s="20"/>
    </row>
    <row r="403" spans="1:11" s="21" customFormat="1" ht="25.5" x14ac:dyDescent="0.2">
      <c r="A403" s="37" t="str">
        <f t="shared" ca="1" si="9"/>
        <v>Assurez-vous, que le fichier "01_Cockpit.exe" se touve dans le même répertoire!</v>
      </c>
      <c r="B403" s="13"/>
      <c r="C403" s="39" t="s">
        <v>190</v>
      </c>
      <c r="D403" s="39" t="s">
        <v>191</v>
      </c>
      <c r="E403" s="39" t="s">
        <v>2036</v>
      </c>
      <c r="F403" s="39" t="s">
        <v>377</v>
      </c>
      <c r="G403" s="38" t="s">
        <v>12</v>
      </c>
      <c r="H403" s="20"/>
      <c r="I403" s="20"/>
      <c r="J403" s="7"/>
      <c r="K403" s="20"/>
    </row>
    <row r="404" spans="1:11" s="21" customFormat="1" ht="25.5" x14ac:dyDescent="0.2">
      <c r="A404" s="37" t="str">
        <f t="shared" ca="1" si="9"/>
        <v>Voulez-vous ouvrir le programme "Gestion de projets"?</v>
      </c>
      <c r="B404" s="13"/>
      <c r="C404" s="39" t="s">
        <v>263</v>
      </c>
      <c r="D404" s="39" t="s">
        <v>264</v>
      </c>
      <c r="E404" s="13" t="s">
        <v>408</v>
      </c>
      <c r="F404" s="13"/>
      <c r="G404" s="38" t="s">
        <v>12</v>
      </c>
      <c r="H404" s="20"/>
      <c r="I404" s="20"/>
      <c r="J404" s="7"/>
      <c r="K404" s="20"/>
    </row>
    <row r="405" spans="1:11" s="21" customFormat="1" ht="38.25" x14ac:dyDescent="0.2">
      <c r="A405" s="37" t="str">
        <f t="shared" ca="1" si="9"/>
        <v>Assurez-vous, que le fichier "03_ProjectManagement.exe" se touve dans le même répertoire!</v>
      </c>
      <c r="B405" s="13"/>
      <c r="C405" s="39" t="s">
        <v>265</v>
      </c>
      <c r="D405" s="39" t="s">
        <v>266</v>
      </c>
      <c r="E405" s="13" t="s">
        <v>409</v>
      </c>
      <c r="F405" s="13"/>
      <c r="G405" s="38" t="s">
        <v>12</v>
      </c>
      <c r="H405" s="20"/>
      <c r="I405" s="20"/>
      <c r="J405" s="7"/>
      <c r="K405" s="20"/>
    </row>
    <row r="406" spans="1:11" s="21" customFormat="1" ht="25.5" x14ac:dyDescent="0.2">
      <c r="A406" s="37" t="str">
        <f t="shared" ca="1" si="9"/>
        <v>Voulez-vous ouvrir le programme "Change Management"?</v>
      </c>
      <c r="B406" s="13"/>
      <c r="C406" s="39" t="s">
        <v>2044</v>
      </c>
      <c r="D406" s="39" t="s">
        <v>2037</v>
      </c>
      <c r="E406" s="39" t="s">
        <v>2038</v>
      </c>
      <c r="F406" s="39" t="s">
        <v>2039</v>
      </c>
      <c r="G406" s="38" t="s">
        <v>12</v>
      </c>
      <c r="H406" s="20"/>
      <c r="I406" s="20"/>
      <c r="J406" s="7"/>
      <c r="K406" s="20"/>
    </row>
    <row r="407" spans="1:11" s="21" customFormat="1" ht="25.5" x14ac:dyDescent="0.2">
      <c r="A407" s="37" t="str">
        <f t="shared" ca="1" si="9"/>
        <v>Assurez-vous, que le fichier "09_Change.exe" se touve dans le même répertoire!</v>
      </c>
      <c r="B407" s="13"/>
      <c r="C407" s="39" t="s">
        <v>2041</v>
      </c>
      <c r="D407" s="39" t="s">
        <v>2040</v>
      </c>
      <c r="E407" s="39" t="s">
        <v>2042</v>
      </c>
      <c r="F407" s="39" t="s">
        <v>2043</v>
      </c>
      <c r="G407" s="38" t="s">
        <v>12</v>
      </c>
      <c r="H407" s="20"/>
      <c r="I407" s="20"/>
      <c r="J407" s="7"/>
      <c r="K407" s="20"/>
    </row>
    <row r="408" spans="1:11" s="21" customFormat="1" ht="25.5" x14ac:dyDescent="0.2">
      <c r="A408" s="37" t="str">
        <f t="shared" ca="1" si="9"/>
        <v>Voulez-vous ouvrir le programme "Marketing Management"?</v>
      </c>
      <c r="B408" s="13"/>
      <c r="C408" s="39" t="s">
        <v>2056</v>
      </c>
      <c r="D408" s="39" t="s">
        <v>2049</v>
      </c>
      <c r="E408" s="39" t="s">
        <v>2050</v>
      </c>
      <c r="F408" s="39" t="s">
        <v>2051</v>
      </c>
      <c r="G408" s="38" t="s">
        <v>12</v>
      </c>
      <c r="H408" s="20"/>
      <c r="I408" s="20"/>
      <c r="J408" s="7"/>
      <c r="K408" s="20"/>
    </row>
    <row r="409" spans="1:11" s="21" customFormat="1" ht="25.5" x14ac:dyDescent="0.2">
      <c r="A409" s="40" t="str">
        <f t="shared" ca="1" si="9"/>
        <v>Assurez-vous, que le fichier "06_Marketing.exe" se touve dans le même répertoire!</v>
      </c>
      <c r="B409" s="13"/>
      <c r="C409" s="41" t="s">
        <v>2052</v>
      </c>
      <c r="D409" s="41" t="s">
        <v>2053</v>
      </c>
      <c r="E409" s="41" t="s">
        <v>2054</v>
      </c>
      <c r="F409" s="41" t="s">
        <v>2055</v>
      </c>
      <c r="G409" s="43" t="s">
        <v>12</v>
      </c>
      <c r="H409" s="20"/>
      <c r="I409" s="20"/>
      <c r="J409" s="7"/>
      <c r="K409" s="20"/>
    </row>
    <row r="410" spans="1:11" s="33" customFormat="1" x14ac:dyDescent="0.2">
      <c r="A410" s="44" t="str">
        <f t="shared" ca="1" si="9"/>
        <v>R È G L E S   D E   LA   M O T I V A T I O N</v>
      </c>
      <c r="B410" s="50"/>
      <c r="C410" s="28" t="s">
        <v>816</v>
      </c>
      <c r="D410" s="29" t="s">
        <v>817</v>
      </c>
      <c r="E410" s="29"/>
      <c r="F410" s="29"/>
      <c r="G410" s="31" t="s">
        <v>12</v>
      </c>
      <c r="H410" s="6"/>
      <c r="J410" s="6"/>
    </row>
    <row r="411" spans="1:11" s="21" customFormat="1" ht="25.5" x14ac:dyDescent="0.2">
      <c r="A411" s="34" t="str">
        <f t="shared" ca="1" si="9"/>
        <v>Règles de la motivation reposant sur le bon sens (W. Pelz, 2004) :</v>
      </c>
      <c r="B411" s="13"/>
      <c r="C411" s="45" t="s">
        <v>780</v>
      </c>
      <c r="D411" s="45" t="s">
        <v>2159</v>
      </c>
      <c r="E411" s="45"/>
      <c r="F411" s="35"/>
      <c r="G411" s="36" t="s">
        <v>12</v>
      </c>
      <c r="H411" s="46"/>
      <c r="J411" s="46"/>
    </row>
    <row r="412" spans="1:11" s="21" customFormat="1" ht="25.5" x14ac:dyDescent="0.2">
      <c r="A412" s="37" t="str">
        <f t="shared" ca="1" si="9"/>
        <v>Traiter tous les collaborateurs avec estime et respect.</v>
      </c>
      <c r="B412" s="13"/>
      <c r="C412" s="39" t="s">
        <v>781</v>
      </c>
      <c r="D412" s="39" t="s">
        <v>2160</v>
      </c>
      <c r="E412" s="39"/>
      <c r="F412" s="13"/>
      <c r="G412" s="38" t="s">
        <v>12</v>
      </c>
      <c r="H412" s="46"/>
      <c r="J412" s="46"/>
    </row>
    <row r="413" spans="1:11" s="21" customFormat="1" ht="25.5" x14ac:dyDescent="0.2">
      <c r="A413" s="37" t="str">
        <f t="shared" ca="1" si="9"/>
        <v>Fixer des objectifs clairs et réalistes, et faire un retour sur la réalisation des objectifs.</v>
      </c>
      <c r="B413" s="13"/>
      <c r="C413" s="48" t="s">
        <v>782</v>
      </c>
      <c r="D413" s="48" t="s">
        <v>2161</v>
      </c>
      <c r="E413" s="48"/>
      <c r="F413" s="13"/>
      <c r="G413" s="38" t="s">
        <v>12</v>
      </c>
      <c r="H413" s="46"/>
      <c r="J413" s="46"/>
    </row>
    <row r="414" spans="1:11" s="21" customFormat="1" ht="25.5" x14ac:dyDescent="0.2">
      <c r="A414" s="37" t="str">
        <f t="shared" ca="1" si="9"/>
        <v>Suffisamment informer les collaborateurs et les faire participer aux décisions.</v>
      </c>
      <c r="B414" s="13"/>
      <c r="C414" s="48" t="s">
        <v>783</v>
      </c>
      <c r="D414" s="48" t="s">
        <v>2162</v>
      </c>
      <c r="E414" s="48"/>
      <c r="F414" s="13"/>
      <c r="G414" s="38" t="s">
        <v>12</v>
      </c>
      <c r="H414" s="46"/>
      <c r="J414" s="46"/>
    </row>
    <row r="415" spans="1:11" s="21" customFormat="1" ht="38.25" x14ac:dyDescent="0.2">
      <c r="A415" s="37" t="str">
        <f t="shared" ca="1" si="9"/>
        <v>Dire ouvertement ce qui est déjà décidé, et sur quoi une participation des collaborateurs n'est plus possible ou plus souhaitée.</v>
      </c>
      <c r="B415" s="13"/>
      <c r="C415" s="48" t="s">
        <v>784</v>
      </c>
      <c r="D415" s="48" t="s">
        <v>2163</v>
      </c>
      <c r="E415" s="48"/>
      <c r="F415" s="13"/>
      <c r="G415" s="38" t="s">
        <v>12</v>
      </c>
      <c r="H415" s="46"/>
      <c r="J415" s="46"/>
    </row>
    <row r="416" spans="1:11" s="21" customFormat="1" x14ac:dyDescent="0.2">
      <c r="A416" s="37" t="str">
        <f t="shared" ca="1" si="9"/>
        <v>Déléguer la responsabilité aussi souvent que possible.</v>
      </c>
      <c r="B416" s="13"/>
      <c r="C416" s="48" t="s">
        <v>785</v>
      </c>
      <c r="D416" s="48" t="s">
        <v>2164</v>
      </c>
      <c r="E416" s="48"/>
      <c r="F416" s="13"/>
      <c r="G416" s="38" t="s">
        <v>12</v>
      </c>
      <c r="H416" s="46"/>
      <c r="J416" s="46"/>
    </row>
    <row r="417" spans="1:10" s="21" customFormat="1" ht="25.5" x14ac:dyDescent="0.2">
      <c r="A417" s="37" t="str">
        <f t="shared" ca="1" si="9"/>
        <v>Élargir la marge de manœuvre des collaborateurs autant que possible.</v>
      </c>
      <c r="B417" s="13"/>
      <c r="C417" s="48" t="s">
        <v>786</v>
      </c>
      <c r="D417" s="48" t="s">
        <v>2170</v>
      </c>
      <c r="E417" s="48"/>
      <c r="F417" s="13"/>
      <c r="G417" s="38" t="s">
        <v>12</v>
      </c>
      <c r="H417" s="46"/>
      <c r="J417" s="46"/>
    </row>
    <row r="418" spans="1:10" s="21" customFormat="1" ht="25.5" x14ac:dyDescent="0.2">
      <c r="A418" s="37" t="str">
        <f t="shared" ca="1" si="9"/>
        <v>Tirer parti du savoir et de l'expérience des collaborateurs.</v>
      </c>
      <c r="B418" s="13"/>
      <c r="C418" s="48" t="s">
        <v>787</v>
      </c>
      <c r="D418" s="48" t="s">
        <v>2165</v>
      </c>
      <c r="E418" s="48"/>
      <c r="F418" s="13"/>
      <c r="G418" s="38" t="s">
        <v>12</v>
      </c>
      <c r="H418" s="46"/>
      <c r="J418" s="46"/>
    </row>
    <row r="419" spans="1:10" s="21" customFormat="1" ht="25.5" x14ac:dyDescent="0.2">
      <c r="A419" s="37" t="str">
        <f t="shared" ca="1" si="9"/>
        <v xml:space="preserve">Faire concorder la responsabilité et les compétences (pouvoirs de décision). </v>
      </c>
      <c r="B419" s="13"/>
      <c r="C419" s="48" t="s">
        <v>788</v>
      </c>
      <c r="D419" s="48" t="s">
        <v>2166</v>
      </c>
      <c r="E419" s="48"/>
      <c r="F419" s="13"/>
      <c r="G419" s="38" t="s">
        <v>12</v>
      </c>
      <c r="H419" s="46"/>
      <c r="J419" s="46"/>
    </row>
    <row r="420" spans="1:10" s="21" customFormat="1" x14ac:dyDescent="0.2">
      <c r="A420" s="37" t="str">
        <f t="shared" ca="1" si="9"/>
        <v>Fournir des conseils et un appui individuels.</v>
      </c>
      <c r="B420" s="13"/>
      <c r="C420" s="39" t="s">
        <v>789</v>
      </c>
      <c r="D420" s="39" t="s">
        <v>2167</v>
      </c>
      <c r="E420" s="39"/>
      <c r="F420" s="13"/>
      <c r="G420" s="38" t="s">
        <v>12</v>
      </c>
      <c r="H420" s="46"/>
      <c r="J420" s="46"/>
    </row>
    <row r="421" spans="1:10" s="21" customFormat="1" ht="25.5" x14ac:dyDescent="0.2">
      <c r="A421" s="37" t="str">
        <f t="shared" ca="1" si="9"/>
        <v>Reconnaître et encourager la motivation personnelle des collaborateurs.</v>
      </c>
      <c r="B421" s="13"/>
      <c r="C421" s="39" t="s">
        <v>790</v>
      </c>
      <c r="D421" s="39" t="s">
        <v>2168</v>
      </c>
      <c r="E421" s="39"/>
      <c r="F421" s="13"/>
      <c r="G421" s="38" t="s">
        <v>12</v>
      </c>
      <c r="H421" s="46"/>
      <c r="J421" s="46"/>
    </row>
    <row r="422" spans="1:10" s="21" customFormat="1" ht="25.5" x14ac:dyDescent="0.2">
      <c r="A422" s="37" t="str">
        <f t="shared" ca="1" si="9"/>
        <v xml:space="preserve">Ne pas exagérer les compliments et la reconnaissance. </v>
      </c>
      <c r="B422" s="13"/>
      <c r="C422" s="39" t="s">
        <v>791</v>
      </c>
      <c r="D422" s="39" t="s">
        <v>2169</v>
      </c>
      <c r="E422" s="39"/>
      <c r="F422" s="13"/>
      <c r="G422" s="38" t="s">
        <v>12</v>
      </c>
      <c r="H422" s="46"/>
      <c r="J422" s="46"/>
    </row>
    <row r="423" spans="1:10" s="21" customFormat="1" ht="25.5" x14ac:dyDescent="0.2">
      <c r="A423" s="37" t="str">
        <f t="shared" ref="A423:A487" ca="1" si="10">OFFSET($C423,0,$Z$5-1)</f>
        <v>En cas d'erreurs, adopter une attitude tournée vers l'avenir, au lieu de rechercher des " fautifs ".</v>
      </c>
      <c r="B423" s="13"/>
      <c r="C423" s="39" t="s">
        <v>792</v>
      </c>
      <c r="D423" s="39" t="s">
        <v>2171</v>
      </c>
      <c r="E423" s="39"/>
      <c r="F423" s="13"/>
      <c r="G423" s="38" t="s">
        <v>12</v>
      </c>
      <c r="H423" s="46"/>
      <c r="J423" s="46"/>
    </row>
    <row r="424" spans="1:10" s="21" customFormat="1" ht="51" x14ac:dyDescent="0.2">
      <c r="A424" s="37" t="str">
        <f t="shared" ca="1" si="10"/>
        <v>En cas de décisions critiques (retrait de compétences, avertissements, mutations, licenciements etc.), laisser aux personnes concernées la possibilité de sauver la face.</v>
      </c>
      <c r="B424" s="13"/>
      <c r="C424" s="39" t="s">
        <v>793</v>
      </c>
      <c r="D424" s="39" t="s">
        <v>2172</v>
      </c>
      <c r="E424" s="39"/>
      <c r="F424" s="13"/>
      <c r="G424" s="38" t="s">
        <v>12</v>
      </c>
      <c r="H424" s="46"/>
      <c r="J424" s="46"/>
    </row>
    <row r="425" spans="1:10" s="21" customFormat="1" ht="25.5" x14ac:dyDescent="0.2">
      <c r="A425" s="37" t="str">
        <f t="shared" ca="1" si="10"/>
        <v>Vivre les valeurs : honnêteté, fair-play, tolérance, fiabilité, justice, confiance.</v>
      </c>
      <c r="B425" s="13"/>
      <c r="C425" s="39" t="s">
        <v>794</v>
      </c>
      <c r="D425" s="39" t="s">
        <v>2173</v>
      </c>
      <c r="E425" s="39"/>
      <c r="F425" s="13"/>
      <c r="G425" s="38" t="s">
        <v>12</v>
      </c>
      <c r="H425" s="46"/>
      <c r="J425" s="46"/>
    </row>
    <row r="426" spans="1:10" s="21" customFormat="1" ht="25.5" x14ac:dyDescent="0.2">
      <c r="A426" s="37" t="str">
        <f t="shared" ca="1" si="10"/>
        <v>Donner l'exemple et assumer ce que l'on dit (également lorsque l'on change d'avis).</v>
      </c>
      <c r="B426" s="13"/>
      <c r="C426" s="39" t="s">
        <v>795</v>
      </c>
      <c r="D426" s="39" t="s">
        <v>2174</v>
      </c>
      <c r="E426" s="39"/>
      <c r="F426" s="13"/>
      <c r="G426" s="38" t="s">
        <v>12</v>
      </c>
      <c r="H426" s="46"/>
      <c r="J426" s="46"/>
    </row>
    <row r="427" spans="1:10" s="21" customFormat="1" x14ac:dyDescent="0.2">
      <c r="A427" s="37" t="str">
        <f t="shared" ca="1" si="10"/>
        <v>Toujours tenir ses promesses.</v>
      </c>
      <c r="B427" s="13"/>
      <c r="C427" s="48" t="s">
        <v>796</v>
      </c>
      <c r="D427" s="48" t="s">
        <v>2175</v>
      </c>
      <c r="E427" s="48"/>
      <c r="F427" s="13"/>
      <c r="G427" s="38" t="s">
        <v>12</v>
      </c>
      <c r="H427" s="46"/>
      <c r="J427" s="46"/>
    </row>
    <row r="428" spans="1:10" s="21" customFormat="1" ht="25.5" x14ac:dyDescent="0.2">
      <c r="A428" s="37" t="str">
        <f t="shared" ca="1" si="10"/>
        <v>Reconnaître ses propres erreurs et faiblesses, tout en explicitant les conséquences que l'on en a tirées.</v>
      </c>
      <c r="B428" s="13"/>
      <c r="C428" s="48" t="s">
        <v>797</v>
      </c>
      <c r="D428" s="48" t="s">
        <v>2176</v>
      </c>
      <c r="E428" s="48"/>
      <c r="F428" s="13"/>
      <c r="G428" s="38" t="s">
        <v>12</v>
      </c>
      <c r="H428" s="46"/>
      <c r="J428" s="46"/>
    </row>
    <row r="429" spans="1:10" s="21" customFormat="1" ht="25.5" x14ac:dyDescent="0.2">
      <c r="A429" s="37" t="str">
        <f t="shared" ca="1" si="10"/>
        <v xml:space="preserve">Avoir le courage de ses opinions, surtout face au sommet de la hiérarchie </v>
      </c>
      <c r="B429" s="13"/>
      <c r="C429" s="48" t="s">
        <v>798</v>
      </c>
      <c r="D429" s="48" t="s">
        <v>2177</v>
      </c>
      <c r="E429" s="48"/>
      <c r="F429" s="13"/>
      <c r="G429" s="38" t="s">
        <v>12</v>
      </c>
      <c r="H429" s="46"/>
      <c r="J429" s="46"/>
    </row>
    <row r="430" spans="1:10" s="21" customFormat="1" ht="25.5" x14ac:dyDescent="0.2">
      <c r="A430" s="37" t="str">
        <f t="shared" ca="1" si="10"/>
        <v>Permettre aux collaborateurs de faire des expériences valorisantes en leur confiant des tâches exigeantes.</v>
      </c>
      <c r="B430" s="13"/>
      <c r="C430" s="48" t="s">
        <v>799</v>
      </c>
      <c r="D430" s="48" t="s">
        <v>2178</v>
      </c>
      <c r="E430" s="48"/>
      <c r="F430" s="13"/>
      <c r="G430" s="38" t="s">
        <v>12</v>
      </c>
      <c r="H430" s="46"/>
      <c r="J430" s="46"/>
    </row>
    <row r="431" spans="1:10" s="21" customFormat="1" ht="25.5" x14ac:dyDescent="0.2">
      <c r="A431" s="37" t="str">
        <f t="shared" ca="1" si="10"/>
        <v>Montrer les possibilités, mais aussi les limites personnelles.</v>
      </c>
      <c r="B431" s="13"/>
      <c r="C431" s="48" t="s">
        <v>800</v>
      </c>
      <c r="D431" s="48" t="s">
        <v>2179</v>
      </c>
      <c r="E431" s="48"/>
      <c r="F431" s="13"/>
      <c r="G431" s="38" t="s">
        <v>12</v>
      </c>
      <c r="H431" s="46"/>
      <c r="J431" s="46"/>
    </row>
    <row r="432" spans="1:10" s="21" customFormat="1" ht="38.25" x14ac:dyDescent="0.2">
      <c r="A432" s="37" t="str">
        <f t="shared" ca="1" si="10"/>
        <v xml:space="preserve">Établir des critères transparents et concevables pour les augmentations de salaires et les possibilités de promotion. </v>
      </c>
      <c r="B432" s="13"/>
      <c r="C432" s="48" t="s">
        <v>778</v>
      </c>
      <c r="D432" s="48" t="s">
        <v>2180</v>
      </c>
      <c r="E432" s="48"/>
      <c r="F432" s="13"/>
      <c r="G432" s="38" t="s">
        <v>12</v>
      </c>
      <c r="H432" s="46"/>
      <c r="J432" s="46"/>
    </row>
    <row r="433" spans="1:11" s="21" customFormat="1" x14ac:dyDescent="0.2">
      <c r="A433" s="37" t="str">
        <f t="shared" ca="1" si="10"/>
        <v>Encourager l'autocontrôle.</v>
      </c>
      <c r="B433" s="13"/>
      <c r="C433" s="48" t="s">
        <v>779</v>
      </c>
      <c r="D433" s="48" t="s">
        <v>2181</v>
      </c>
      <c r="E433" s="48"/>
      <c r="F433" s="13"/>
      <c r="G433" s="38" t="s">
        <v>12</v>
      </c>
      <c r="H433" s="46"/>
      <c r="J433" s="46"/>
    </row>
    <row r="434" spans="1:11" s="21" customFormat="1" x14ac:dyDescent="0.2">
      <c r="A434" s="37" t="str">
        <f t="shared" ca="1" si="10"/>
        <v>Remarques</v>
      </c>
      <c r="B434" s="13"/>
      <c r="C434" s="39" t="s">
        <v>35</v>
      </c>
      <c r="D434" s="39" t="s">
        <v>36</v>
      </c>
      <c r="E434" s="39" t="s">
        <v>280</v>
      </c>
      <c r="F434" s="39" t="s">
        <v>286</v>
      </c>
      <c r="G434" s="38" t="s">
        <v>12</v>
      </c>
      <c r="H434" s="46"/>
      <c r="J434" s="46"/>
    </row>
    <row r="435" spans="1:11" s="21" customFormat="1" x14ac:dyDescent="0.2">
      <c r="A435" s="37" t="str">
        <f t="shared" ca="1" si="10"/>
        <v>Les 5 sources de motivation selon Barbuto</v>
      </c>
      <c r="B435" s="13"/>
      <c r="C435" s="39" t="s">
        <v>805</v>
      </c>
      <c r="D435" s="39" t="s">
        <v>2182</v>
      </c>
      <c r="E435" s="39"/>
      <c r="F435" s="39"/>
      <c r="G435" s="38" t="s">
        <v>12</v>
      </c>
      <c r="H435" s="46"/>
      <c r="J435" s="46"/>
    </row>
    <row r="436" spans="1:11" s="21" customFormat="1" x14ac:dyDescent="0.2">
      <c r="A436" s="37" t="str">
        <f t="shared" ca="1" si="10"/>
        <v>(Principe de l'inventaire des sources de motivation)</v>
      </c>
      <c r="B436" s="13"/>
      <c r="C436" s="39" t="s">
        <v>806</v>
      </c>
      <c r="D436" s="39" t="s">
        <v>2183</v>
      </c>
      <c r="E436" s="39"/>
      <c r="F436" s="39"/>
      <c r="G436" s="38" t="s">
        <v>12</v>
      </c>
      <c r="H436" s="46"/>
      <c r="J436" s="46"/>
    </row>
    <row r="437" spans="1:11" s="21" customFormat="1" x14ac:dyDescent="0.2">
      <c r="A437" s="37" t="str">
        <f t="shared" ca="1" si="10"/>
        <v>Sources de motivation</v>
      </c>
      <c r="B437" s="13"/>
      <c r="C437" s="13" t="s">
        <v>801</v>
      </c>
      <c r="D437" s="39" t="s">
        <v>2184</v>
      </c>
      <c r="E437" s="13"/>
      <c r="F437" s="13"/>
      <c r="G437" s="38" t="s">
        <v>12</v>
      </c>
      <c r="H437" s="20"/>
      <c r="I437" s="20"/>
      <c r="J437" s="7"/>
      <c r="K437" s="20"/>
    </row>
    <row r="438" spans="1:11" s="21" customFormat="1" x14ac:dyDescent="0.2">
      <c r="A438" s="37" t="str">
        <f t="shared" ca="1" si="10"/>
        <v>Intrinsèque</v>
      </c>
      <c r="B438" s="13"/>
      <c r="C438" s="39" t="s">
        <v>802</v>
      </c>
      <c r="D438" s="13" t="s">
        <v>2185</v>
      </c>
      <c r="E438" s="13"/>
      <c r="F438" s="13"/>
      <c r="G438" s="38" t="s">
        <v>12</v>
      </c>
      <c r="H438" s="20"/>
      <c r="I438" s="20"/>
      <c r="J438" s="7"/>
      <c r="K438" s="20"/>
    </row>
    <row r="439" spans="1:11" s="21" customFormat="1" x14ac:dyDescent="0.2">
      <c r="A439" s="37" t="str">
        <f t="shared" ca="1" si="10"/>
        <v>Extrinsèque</v>
      </c>
      <c r="B439" s="13"/>
      <c r="C439" s="39" t="s">
        <v>803</v>
      </c>
      <c r="D439" s="39" t="s">
        <v>2186</v>
      </c>
      <c r="E439" s="13"/>
      <c r="F439" s="13"/>
      <c r="G439" s="38" t="s">
        <v>12</v>
      </c>
      <c r="H439" s="20"/>
      <c r="I439" s="20"/>
      <c r="J439" s="7"/>
      <c r="K439" s="20"/>
    </row>
    <row r="440" spans="1:11" s="21" customFormat="1" x14ac:dyDescent="0.2">
      <c r="A440" s="37" t="str">
        <f t="shared" ca="1" si="10"/>
        <v>Processus motivationnel intrinsèque</v>
      </c>
      <c r="B440" s="13"/>
      <c r="C440" s="39" t="s">
        <v>804</v>
      </c>
      <c r="D440" s="39" t="s">
        <v>2187</v>
      </c>
      <c r="E440" s="39"/>
      <c r="F440" s="13"/>
      <c r="G440" s="38" t="s">
        <v>12</v>
      </c>
      <c r="H440" s="46"/>
      <c r="J440" s="46"/>
    </row>
    <row r="441" spans="1:11" s="21" customFormat="1" x14ac:dyDescent="0.2">
      <c r="A441" s="37" t="str">
        <f t="shared" ca="1" si="10"/>
        <v>Image interne de soi</v>
      </c>
      <c r="B441" s="13"/>
      <c r="C441" s="39" t="s">
        <v>807</v>
      </c>
      <c r="D441" s="39" t="s">
        <v>2188</v>
      </c>
      <c r="E441" s="39"/>
      <c r="F441" s="13"/>
      <c r="G441" s="38" t="s">
        <v>12</v>
      </c>
      <c r="H441" s="46"/>
      <c r="J441" s="46"/>
    </row>
    <row r="442" spans="1:11" s="21" customFormat="1" x14ac:dyDescent="0.2">
      <c r="A442" s="37" t="str">
        <f t="shared" ca="1" si="10"/>
        <v>Motivation instrumentale</v>
      </c>
      <c r="B442" s="13"/>
      <c r="C442" s="39" t="s">
        <v>808</v>
      </c>
      <c r="D442" s="39" t="s">
        <v>2189</v>
      </c>
      <c r="E442" s="39"/>
      <c r="F442" s="13"/>
      <c r="G442" s="38" t="s">
        <v>12</v>
      </c>
      <c r="H442" s="46"/>
      <c r="J442" s="46"/>
    </row>
    <row r="443" spans="1:11" s="21" customFormat="1" x14ac:dyDescent="0.2">
      <c r="A443" s="37" t="str">
        <f t="shared" ca="1" si="10"/>
        <v>Image externe de soi</v>
      </c>
      <c r="B443" s="13"/>
      <c r="C443" s="48" t="s">
        <v>809</v>
      </c>
      <c r="D443" s="39" t="s">
        <v>2190</v>
      </c>
      <c r="E443" s="48"/>
      <c r="F443" s="13"/>
      <c r="G443" s="38" t="s">
        <v>12</v>
      </c>
      <c r="H443" s="46"/>
      <c r="J443" s="46"/>
    </row>
    <row r="444" spans="1:11" s="21" customFormat="1" x14ac:dyDescent="0.2">
      <c r="A444" s="37" t="str">
        <f t="shared" ca="1" si="10"/>
        <v>Internalisation d'objectifs</v>
      </c>
      <c r="B444" s="13"/>
      <c r="C444" s="48" t="s">
        <v>810</v>
      </c>
      <c r="D444" s="48" t="s">
        <v>2191</v>
      </c>
      <c r="E444" s="48"/>
      <c r="F444" s="13"/>
      <c r="G444" s="38" t="s">
        <v>12</v>
      </c>
      <c r="H444" s="46"/>
      <c r="J444" s="46"/>
    </row>
    <row r="445" spans="1:11" s="21" customFormat="1" x14ac:dyDescent="0.2">
      <c r="A445" s="37" t="str">
        <f t="shared" ca="1" si="10"/>
        <v xml:space="preserve"> le travail en soi procure du plaisir </v>
      </c>
      <c r="B445" s="13"/>
      <c r="C445" s="48" t="s">
        <v>811</v>
      </c>
      <c r="D445" s="48" t="s">
        <v>2192</v>
      </c>
      <c r="E445" s="48"/>
      <c r="F445" s="13"/>
      <c r="G445" s="38" t="s">
        <v>12</v>
      </c>
      <c r="H445" s="46"/>
      <c r="J445" s="46"/>
    </row>
    <row r="446" spans="1:11" s="21" customFormat="1" x14ac:dyDescent="0.2">
      <c r="A446" s="37" t="str">
        <f t="shared" ca="1" si="10"/>
        <v xml:space="preserve"> Idéaux et valeurs intérieurs, subjectifs </v>
      </c>
      <c r="B446" s="13"/>
      <c r="C446" s="48" t="s">
        <v>812</v>
      </c>
      <c r="D446" s="48" t="s">
        <v>2193</v>
      </c>
      <c r="E446" s="48"/>
      <c r="F446" s="13"/>
      <c r="G446" s="38" t="s">
        <v>12</v>
      </c>
      <c r="H446" s="46"/>
      <c r="J446" s="46"/>
    </row>
    <row r="447" spans="1:11" s="21" customFormat="1" ht="25.5" x14ac:dyDescent="0.2">
      <c r="A447" s="37" t="str">
        <f t="shared" ca="1" si="10"/>
        <v xml:space="preserve"> Moyens employés pour atteindre une fin, objectifs intermédiaires </v>
      </c>
      <c r="B447" s="13"/>
      <c r="C447" s="48" t="s">
        <v>813</v>
      </c>
      <c r="D447" s="48" t="s">
        <v>2194</v>
      </c>
      <c r="E447" s="48"/>
      <c r="F447" s="13"/>
      <c r="G447" s="38" t="s">
        <v>12</v>
      </c>
      <c r="H447" s="46"/>
      <c r="J447" s="46"/>
    </row>
    <row r="448" spans="1:11" s="21" customFormat="1" x14ac:dyDescent="0.2">
      <c r="A448" s="37" t="str">
        <f t="shared" ca="1" si="10"/>
        <v xml:space="preserve"> Exigences de l'environnement ou l'équipe </v>
      </c>
      <c r="B448" s="13"/>
      <c r="C448" s="48" t="s">
        <v>814</v>
      </c>
      <c r="D448" s="48" t="s">
        <v>2195</v>
      </c>
      <c r="E448" s="48"/>
      <c r="F448" s="13"/>
      <c r="G448" s="38" t="s">
        <v>12</v>
      </c>
      <c r="H448" s="46"/>
      <c r="J448" s="46"/>
    </row>
    <row r="449" spans="1:10" s="21" customFormat="1" x14ac:dyDescent="0.2">
      <c r="A449" s="37" t="str">
        <f t="shared" ca="1" si="10"/>
        <v xml:space="preserve"> Contribution à des objectifs communs </v>
      </c>
      <c r="B449" s="13"/>
      <c r="C449" s="48" t="s">
        <v>815</v>
      </c>
      <c r="D449" s="48" t="s">
        <v>2196</v>
      </c>
      <c r="E449" s="48"/>
      <c r="F449" s="13"/>
      <c r="G449" s="38" t="s">
        <v>12</v>
      </c>
      <c r="H449" s="46"/>
      <c r="J449" s="46"/>
    </row>
    <row r="450" spans="1:10" s="21" customFormat="1" x14ac:dyDescent="0.2">
      <c r="A450" s="40" t="str">
        <f t="shared" ca="1" si="10"/>
        <v>Théorie</v>
      </c>
      <c r="B450" s="13"/>
      <c r="C450" s="58" t="s">
        <v>2032</v>
      </c>
      <c r="D450" s="59" t="s">
        <v>2197</v>
      </c>
      <c r="E450" s="58"/>
      <c r="F450" s="20"/>
      <c r="G450" s="43" t="s">
        <v>12</v>
      </c>
      <c r="H450" s="46"/>
      <c r="J450" s="46"/>
    </row>
    <row r="451" spans="1:10" s="33" customFormat="1" x14ac:dyDescent="0.2">
      <c r="A451" s="44" t="str">
        <f t="shared" ca="1" si="10"/>
        <v>Trois grands motifs (Big Three) de McClelland</v>
      </c>
      <c r="B451" s="50"/>
      <c r="C451" s="28" t="s">
        <v>819</v>
      </c>
      <c r="D451" s="29" t="s">
        <v>2198</v>
      </c>
      <c r="E451" s="29"/>
      <c r="F451" s="29"/>
      <c r="G451" s="31" t="s">
        <v>12</v>
      </c>
      <c r="H451" s="6"/>
      <c r="J451" s="6"/>
    </row>
    <row r="452" spans="1:10" s="21" customFormat="1" x14ac:dyDescent="0.2">
      <c r="A452" s="34" t="str">
        <f t="shared" ca="1" si="10"/>
        <v>Performance</v>
      </c>
      <c r="B452" s="13"/>
      <c r="C452" s="45" t="s">
        <v>821</v>
      </c>
      <c r="D452" s="45" t="s">
        <v>2199</v>
      </c>
      <c r="E452" s="45"/>
      <c r="F452" s="35"/>
      <c r="G452" s="36" t="s">
        <v>12</v>
      </c>
      <c r="H452" s="46"/>
      <c r="J452" s="46"/>
    </row>
    <row r="453" spans="1:10" s="21" customFormat="1" x14ac:dyDescent="0.2">
      <c r="A453" s="37" t="str">
        <f t="shared" ca="1" si="10"/>
        <v>Appartenance</v>
      </c>
      <c r="B453" s="13"/>
      <c r="C453" s="39" t="s">
        <v>822</v>
      </c>
      <c r="D453" s="39" t="s">
        <v>2200</v>
      </c>
      <c r="E453" s="39"/>
      <c r="F453" s="13"/>
      <c r="G453" s="38" t="s">
        <v>12</v>
      </c>
      <c r="H453" s="46"/>
      <c r="J453" s="46"/>
    </row>
    <row r="454" spans="1:10" s="21" customFormat="1" x14ac:dyDescent="0.2">
      <c r="A454" s="37" t="str">
        <f t="shared" ca="1" si="10"/>
        <v>Pouvoir</v>
      </c>
      <c r="B454" s="13"/>
      <c r="C454" s="39" t="s">
        <v>823</v>
      </c>
      <c r="D454" s="39" t="s">
        <v>2201</v>
      </c>
      <c r="E454" s="39"/>
      <c r="F454" s="13"/>
      <c r="G454" s="38" t="s">
        <v>12</v>
      </c>
      <c r="H454" s="46"/>
      <c r="J454" s="46"/>
    </row>
    <row r="455" spans="1:10" s="21" customFormat="1" x14ac:dyDescent="0.2">
      <c r="A455" s="37" t="str">
        <f t="shared" ca="1" si="10"/>
        <v>(besoin d'accomplissement)</v>
      </c>
      <c r="B455" s="13"/>
      <c r="C455" s="39" t="s">
        <v>825</v>
      </c>
      <c r="D455" s="39" t="s">
        <v>2202</v>
      </c>
      <c r="E455" s="39"/>
      <c r="F455" s="13"/>
      <c r="G455" s="38" t="s">
        <v>12</v>
      </c>
      <c r="H455" s="46"/>
      <c r="J455" s="46"/>
    </row>
    <row r="456" spans="1:10" s="21" customFormat="1" x14ac:dyDescent="0.2">
      <c r="A456" s="37" t="str">
        <f t="shared" ca="1" si="10"/>
        <v>(besoin d'appartenance)</v>
      </c>
      <c r="B456" s="13"/>
      <c r="C456" s="39" t="s">
        <v>824</v>
      </c>
      <c r="D456" s="39" t="s">
        <v>2203</v>
      </c>
      <c r="E456" s="39"/>
      <c r="F456" s="13"/>
      <c r="G456" s="38" t="s">
        <v>12</v>
      </c>
      <c r="H456" s="46"/>
      <c r="J456" s="46"/>
    </row>
    <row r="457" spans="1:10" s="21" customFormat="1" x14ac:dyDescent="0.2">
      <c r="A457" s="37" t="str">
        <f t="shared" ca="1" si="10"/>
        <v>(besoin de pouvoir)</v>
      </c>
      <c r="B457" s="13"/>
      <c r="C457" s="39" t="s">
        <v>826</v>
      </c>
      <c r="D457" s="39" t="s">
        <v>2204</v>
      </c>
      <c r="E457" s="39"/>
      <c r="F457" s="13"/>
      <c r="G457" s="38" t="s">
        <v>12</v>
      </c>
      <c r="H457" s="46"/>
      <c r="J457" s="46"/>
    </row>
    <row r="458" spans="1:10" s="21" customFormat="1" ht="25.5" x14ac:dyDescent="0.2">
      <c r="A458" s="37" t="str">
        <f t="shared" ca="1" si="10"/>
        <v>Succès, progrès, créativité, diversité, curiosité, imagination</v>
      </c>
      <c r="B458" s="13"/>
      <c r="C458" s="48" t="s">
        <v>827</v>
      </c>
      <c r="D458" s="48" t="s">
        <v>2205</v>
      </c>
      <c r="E458" s="48"/>
      <c r="F458" s="13"/>
      <c r="G458" s="38" t="s">
        <v>12</v>
      </c>
      <c r="H458" s="46"/>
      <c r="J458" s="46"/>
    </row>
    <row r="459" spans="1:10" s="21" customFormat="1" x14ac:dyDescent="0.2">
      <c r="A459" s="37" t="str">
        <f t="shared" ca="1" si="10"/>
        <v>Sécurité, affection, sentiment de protection, amitié</v>
      </c>
      <c r="B459" s="13"/>
      <c r="C459" s="48" t="s">
        <v>829</v>
      </c>
      <c r="D459" s="48" t="s">
        <v>2206</v>
      </c>
      <c r="E459" s="48"/>
      <c r="F459" s="13"/>
      <c r="G459" s="38" t="s">
        <v>12</v>
      </c>
      <c r="H459" s="46"/>
      <c r="J459" s="46"/>
    </row>
    <row r="460" spans="1:10" s="21" customFormat="1" ht="25.5" x14ac:dyDescent="0.2">
      <c r="A460" s="37" t="str">
        <f t="shared" ca="1" si="10"/>
        <v>Contrôle, domination, importance, statut, influence, lutte, compétition</v>
      </c>
      <c r="B460" s="13"/>
      <c r="C460" s="48" t="s">
        <v>828</v>
      </c>
      <c r="D460" s="48" t="s">
        <v>2207</v>
      </c>
      <c r="E460" s="48"/>
      <c r="F460" s="13"/>
      <c r="G460" s="38" t="s">
        <v>12</v>
      </c>
      <c r="H460" s="46"/>
      <c r="J460" s="46"/>
    </row>
    <row r="461" spans="1:10" s="21" customFormat="1" ht="102" x14ac:dyDescent="0.2">
      <c r="A461" s="37" t="str">
        <f t="shared" ca="1" si="10"/>
        <v xml:space="preserve">A une forte aspiration à fixer des objectifs élevés et exigeants. 
Prend des risques calculés pour atteindre les objectifs.
Aime recevoir des feed-back réguliers sur ses progrès et succès.
</v>
      </c>
      <c r="B461" s="13"/>
      <c r="C461" s="48" t="s">
        <v>3275</v>
      </c>
      <c r="D461" s="48" t="s">
        <v>3277</v>
      </c>
      <c r="E461" s="48" t="s">
        <v>3279</v>
      </c>
      <c r="F461" s="13"/>
      <c r="G461" s="38" t="s">
        <v>12</v>
      </c>
      <c r="H461" s="46"/>
      <c r="J461" s="46"/>
    </row>
    <row r="462" spans="1:10" s="21" customFormat="1" ht="51" x14ac:dyDescent="0.2">
      <c r="A462" s="37" t="str">
        <f t="shared" ca="1" si="10"/>
        <v>Travaille avec une grande efficacité, seul ou conjointement avec d’autres personnes axées sur la performance.
Veut s’améliorer.</v>
      </c>
      <c r="B462" s="13"/>
      <c r="C462" s="48" t="s">
        <v>3276</v>
      </c>
      <c r="D462" s="48" t="s">
        <v>3278</v>
      </c>
      <c r="E462" s="48" t="s">
        <v>3280</v>
      </c>
      <c r="F462" s="13"/>
      <c r="G462" s="38"/>
      <c r="H462" s="46"/>
      <c r="J462" s="46"/>
    </row>
    <row r="463" spans="1:10" s="21" customFormat="1" ht="76.5" x14ac:dyDescent="0.2">
      <c r="A463" s="37" t="str">
        <f t="shared" ca="1" si="10"/>
        <v>Veut faire partie du groupe.
Veut être aimé(e) et fera généralement ce que fait le groupe.
Préfère la collaboration à la compétition.
Déteste les risques importants et l’incertitude.</v>
      </c>
      <c r="B463" s="13"/>
      <c r="C463" s="48" t="s">
        <v>2081</v>
      </c>
      <c r="D463" s="48" t="s">
        <v>2218</v>
      </c>
      <c r="E463" s="48" t="s">
        <v>830</v>
      </c>
      <c r="F463" s="13"/>
      <c r="G463" s="38" t="s">
        <v>12</v>
      </c>
      <c r="H463" s="46"/>
      <c r="J463" s="46"/>
    </row>
    <row r="464" spans="1:10" s="21" customFormat="1" ht="63.75" x14ac:dyDescent="0.2">
      <c r="A464" s="37" t="str">
        <f t="shared" ca="1" si="10"/>
        <v>Veut contrôler et influencer les autres.
Aime mettre ses arguments au premier plan.
Éprouve du plaisir dans la compétition et la victoire.
Aime les signes extérieurs de richesse et la reconnaissance.</v>
      </c>
      <c r="B464" s="13"/>
      <c r="C464" s="48" t="s">
        <v>2080</v>
      </c>
      <c r="D464" s="48" t="s">
        <v>2219</v>
      </c>
      <c r="E464" s="48" t="s">
        <v>831</v>
      </c>
      <c r="F464" s="13"/>
      <c r="G464" s="38" t="s">
        <v>12</v>
      </c>
      <c r="H464" s="46"/>
      <c r="J464" s="46"/>
    </row>
    <row r="465" spans="1:10" s="21" customFormat="1" ht="38.25" x14ac:dyDescent="0.2">
      <c r="A465" s="37" t="str">
        <f t="shared" ca="1" si="10"/>
        <v xml:space="preserve">Confie-leur des projets exigeants mais réalisables.
Donne un feed-back équitable et équilibré. </v>
      </c>
      <c r="B465" s="13"/>
      <c r="C465" s="48" t="s">
        <v>2082</v>
      </c>
      <c r="D465" s="48" t="s">
        <v>2220</v>
      </c>
      <c r="E465" s="48" t="s">
        <v>832</v>
      </c>
      <c r="F465" s="13"/>
      <c r="G465" s="38" t="s">
        <v>12</v>
      </c>
      <c r="H465" s="46"/>
      <c r="J465" s="46"/>
    </row>
    <row r="466" spans="1:10" s="21" customFormat="1" ht="63.75" x14ac:dyDescent="0.2">
      <c r="A466" s="37" t="str">
        <f t="shared" ca="1" si="10"/>
        <v>Chaque fois que c’est possible, intègre-les dans l’équipe.
Confie-leur des projets qui ne sont pas trop risqués.
Donne des feed-back personnels (relation, confiance, etc.)</v>
      </c>
      <c r="B466" s="13"/>
      <c r="C466" s="39" t="s">
        <v>2083</v>
      </c>
      <c r="D466" s="39" t="s">
        <v>2221</v>
      </c>
      <c r="E466" s="39" t="s">
        <v>833</v>
      </c>
      <c r="F466" s="13"/>
      <c r="G466" s="38" t="s">
        <v>12</v>
      </c>
      <c r="H466" s="46"/>
      <c r="J466" s="46"/>
    </row>
    <row r="467" spans="1:10" s="21" customFormat="1" ht="76.5" x14ac:dyDescent="0.2">
      <c r="A467" s="40" t="str">
        <f t="shared" ca="1" si="10"/>
        <v>Confie-leur des projets exigeants.
Donne des feed-back directs.
Implique-les dans la discussion lors de décisions.
Maintiens un haut niveau de motivation en les aidants à atteindre leurs objectifs de carrière</v>
      </c>
      <c r="B467" s="13"/>
      <c r="C467" s="41" t="s">
        <v>3281</v>
      </c>
      <c r="D467" s="41" t="s">
        <v>2222</v>
      </c>
      <c r="E467" s="41" t="s">
        <v>834</v>
      </c>
      <c r="F467" s="42"/>
      <c r="G467" s="43" t="s">
        <v>12</v>
      </c>
      <c r="H467" s="46"/>
      <c r="J467" s="46"/>
    </row>
    <row r="468" spans="1:10" s="33" customFormat="1" x14ac:dyDescent="0.2">
      <c r="A468" s="44" t="str">
        <f t="shared" ca="1" si="10"/>
        <v>Hiérarchie des besoins de Maslow</v>
      </c>
      <c r="B468" s="50"/>
      <c r="C468" s="28" t="s">
        <v>836</v>
      </c>
      <c r="D468" s="29" t="s">
        <v>837</v>
      </c>
      <c r="E468" s="29" t="s">
        <v>835</v>
      </c>
      <c r="F468" s="29"/>
      <c r="G468" s="31" t="s">
        <v>12</v>
      </c>
      <c r="H468" s="6"/>
      <c r="J468" s="6"/>
    </row>
    <row r="469" spans="1:10" s="21" customFormat="1" x14ac:dyDescent="0.2">
      <c r="A469" s="34" t="str">
        <f t="shared" ca="1" si="10"/>
        <v>élevée</v>
      </c>
      <c r="B469" s="13"/>
      <c r="C469" s="35" t="s">
        <v>19</v>
      </c>
      <c r="D469" s="35" t="s">
        <v>47</v>
      </c>
      <c r="E469" s="35" t="s">
        <v>292</v>
      </c>
      <c r="F469" s="35" t="s">
        <v>293</v>
      </c>
      <c r="G469" s="36" t="s">
        <v>12</v>
      </c>
      <c r="H469" s="46"/>
      <c r="J469" s="46"/>
    </row>
    <row r="470" spans="1:10" s="21" customFormat="1" x14ac:dyDescent="0.2">
      <c r="A470" s="37" t="str">
        <f t="shared" ca="1" si="10"/>
        <v>faible</v>
      </c>
      <c r="B470" s="13"/>
      <c r="C470" s="13" t="s">
        <v>20</v>
      </c>
      <c r="D470" s="13" t="s">
        <v>50</v>
      </c>
      <c r="E470" s="13" t="s">
        <v>296</v>
      </c>
      <c r="F470" s="13" t="s">
        <v>297</v>
      </c>
      <c r="G470" s="38" t="s">
        <v>12</v>
      </c>
      <c r="H470" s="46"/>
      <c r="J470" s="46"/>
    </row>
    <row r="471" spans="1:10" s="21" customFormat="1" x14ac:dyDescent="0.2">
      <c r="A471" s="37" t="str">
        <f t="shared" ca="1" si="10"/>
        <v>Intensité des besoins</v>
      </c>
      <c r="B471" s="13"/>
      <c r="C471" s="39" t="s">
        <v>838</v>
      </c>
      <c r="D471" s="39" t="s">
        <v>2208</v>
      </c>
      <c r="E471" s="39"/>
      <c r="F471" s="13"/>
      <c r="G471" s="38" t="s">
        <v>12</v>
      </c>
      <c r="H471" s="46"/>
      <c r="J471" s="46"/>
    </row>
    <row r="472" spans="1:10" s="21" customFormat="1" x14ac:dyDescent="0.2">
      <c r="A472" s="37" t="str">
        <f t="shared" ca="1" si="10"/>
        <v>Développement de la personnalité</v>
      </c>
      <c r="B472" s="13"/>
      <c r="C472" s="39" t="s">
        <v>839</v>
      </c>
      <c r="D472" s="39" t="s">
        <v>2209</v>
      </c>
      <c r="E472" s="39"/>
      <c r="F472" s="13"/>
      <c r="G472" s="38" t="s">
        <v>12</v>
      </c>
      <c r="H472" s="46"/>
      <c r="J472" s="46"/>
    </row>
    <row r="473" spans="1:10" s="21" customFormat="1" x14ac:dyDescent="0.2">
      <c r="A473" s="37" t="str">
        <f t="shared" ca="1" si="10"/>
        <v>Besoins psychologiques</v>
      </c>
      <c r="B473" s="13"/>
      <c r="C473" s="48" t="s">
        <v>840</v>
      </c>
      <c r="D473" s="48" t="s">
        <v>2210</v>
      </c>
      <c r="E473" s="48"/>
      <c r="F473" s="13"/>
      <c r="G473" s="38" t="s">
        <v>12</v>
      </c>
      <c r="H473" s="46"/>
      <c r="J473" s="46"/>
    </row>
    <row r="474" spans="1:10" s="21" customFormat="1" x14ac:dyDescent="0.2">
      <c r="A474" s="37" t="str">
        <f t="shared" ca="1" si="10"/>
        <v>Besoins de sécurité</v>
      </c>
      <c r="B474" s="13"/>
      <c r="C474" s="48" t="s">
        <v>842</v>
      </c>
      <c r="D474" s="48" t="s">
        <v>2211</v>
      </c>
      <c r="E474" s="48"/>
      <c r="F474" s="13"/>
      <c r="G474" s="38" t="s">
        <v>12</v>
      </c>
      <c r="H474" s="46"/>
      <c r="J474" s="46"/>
    </row>
    <row r="475" spans="1:10" s="21" customFormat="1" x14ac:dyDescent="0.2">
      <c r="A475" s="37" t="str">
        <f t="shared" ca="1" si="10"/>
        <v>Besoins sociaux</v>
      </c>
      <c r="B475" s="13"/>
      <c r="C475" s="48" t="s">
        <v>841</v>
      </c>
      <c r="D475" s="48" t="s">
        <v>2212</v>
      </c>
      <c r="E475" s="48"/>
      <c r="F475" s="13"/>
      <c r="G475" s="38" t="s">
        <v>12</v>
      </c>
      <c r="H475" s="46"/>
      <c r="J475" s="46"/>
    </row>
    <row r="476" spans="1:10" s="21" customFormat="1" x14ac:dyDescent="0.2">
      <c r="A476" s="37" t="str">
        <f t="shared" ca="1" si="10"/>
        <v>Besoins individuels</v>
      </c>
      <c r="B476" s="13"/>
      <c r="C476" s="48" t="s">
        <v>857</v>
      </c>
      <c r="D476" s="48" t="s">
        <v>2213</v>
      </c>
      <c r="E476" s="48"/>
      <c r="F476" s="13"/>
      <c r="G476" s="38" t="s">
        <v>12</v>
      </c>
      <c r="H476" s="46"/>
      <c r="J476" s="46"/>
    </row>
    <row r="477" spans="1:10" s="21" customFormat="1" x14ac:dyDescent="0.2">
      <c r="A477" s="37" t="str">
        <f t="shared" ca="1" si="10"/>
        <v>Épanouissement personnel</v>
      </c>
      <c r="B477" s="13"/>
      <c r="C477" s="48" t="s">
        <v>843</v>
      </c>
      <c r="D477" s="48" t="s">
        <v>2214</v>
      </c>
      <c r="E477" s="48"/>
      <c r="F477" s="13"/>
      <c r="G477" s="38" t="s">
        <v>12</v>
      </c>
      <c r="H477" s="46"/>
      <c r="J477" s="46"/>
    </row>
    <row r="478" spans="1:10" s="21" customFormat="1" x14ac:dyDescent="0.2">
      <c r="A478" s="37" t="str">
        <f t="shared" ca="1" si="10"/>
        <v>Besoins cognitifs</v>
      </c>
      <c r="B478" s="13"/>
      <c r="C478" s="48" t="s">
        <v>854</v>
      </c>
      <c r="D478" s="48" t="s">
        <v>2215</v>
      </c>
      <c r="E478" s="48"/>
      <c r="F478" s="13"/>
      <c r="G478" s="38" t="s">
        <v>12</v>
      </c>
      <c r="H478" s="46"/>
      <c r="J478" s="46"/>
    </row>
    <row r="479" spans="1:10" s="21" customFormat="1" x14ac:dyDescent="0.2">
      <c r="A479" s="37" t="str">
        <f t="shared" ca="1" si="10"/>
        <v>Besoins esthétiques</v>
      </c>
      <c r="B479" s="13"/>
      <c r="C479" s="48" t="s">
        <v>855</v>
      </c>
      <c r="D479" s="48" t="s">
        <v>2216</v>
      </c>
      <c r="E479" s="48"/>
      <c r="F479" s="13"/>
      <c r="G479" s="38" t="s">
        <v>12</v>
      </c>
      <c r="H479" s="46"/>
      <c r="J479" s="46"/>
    </row>
    <row r="480" spans="1:10" s="21" customFormat="1" x14ac:dyDescent="0.2">
      <c r="A480" s="40" t="str">
        <f t="shared" ca="1" si="10"/>
        <v>Transcendance</v>
      </c>
      <c r="B480" s="13"/>
      <c r="C480" s="59" t="s">
        <v>856</v>
      </c>
      <c r="D480" s="59" t="s">
        <v>2217</v>
      </c>
      <c r="E480" s="59"/>
      <c r="F480" s="42"/>
      <c r="G480" s="43" t="s">
        <v>12</v>
      </c>
      <c r="H480" s="46"/>
      <c r="J480" s="46"/>
    </row>
    <row r="481" spans="1:10" s="33" customFormat="1" x14ac:dyDescent="0.2">
      <c r="A481" s="44" t="str">
        <f t="shared" ca="1" si="10"/>
        <v>T H E O R I E S  D E  L A  M O T I V A T I O N</v>
      </c>
      <c r="B481" s="50"/>
      <c r="C481" s="28" t="s">
        <v>844</v>
      </c>
      <c r="D481" s="29" t="s">
        <v>2223</v>
      </c>
      <c r="E481" s="29"/>
      <c r="F481" s="29"/>
      <c r="G481" s="31" t="s">
        <v>12</v>
      </c>
      <c r="H481" s="6"/>
      <c r="J481" s="6"/>
    </row>
    <row r="482" spans="1:10" s="21" customFormat="1" x14ac:dyDescent="0.2">
      <c r="A482" s="34" t="str">
        <f t="shared" ca="1" si="10"/>
        <v>Modèles de contenu</v>
      </c>
      <c r="B482" s="13"/>
      <c r="C482" s="47" t="s">
        <v>845</v>
      </c>
      <c r="D482" s="47" t="s">
        <v>2224</v>
      </c>
      <c r="E482" s="47"/>
      <c r="F482" s="35"/>
      <c r="G482" s="36" t="s">
        <v>12</v>
      </c>
      <c r="H482" s="46"/>
      <c r="J482" s="46"/>
    </row>
    <row r="483" spans="1:10" s="21" customFormat="1" x14ac:dyDescent="0.2">
      <c r="A483" s="37" t="str">
        <f t="shared" ca="1" si="10"/>
        <v>Psychologie humaniste</v>
      </c>
      <c r="B483" s="13"/>
      <c r="C483" s="39" t="s">
        <v>846</v>
      </c>
      <c r="D483" s="39" t="s">
        <v>2225</v>
      </c>
      <c r="E483" s="39"/>
      <c r="F483" s="13"/>
      <c r="G483" s="38" t="s">
        <v>12</v>
      </c>
      <c r="H483" s="46"/>
      <c r="J483" s="46"/>
    </row>
    <row r="484" spans="1:10" s="21" customFormat="1" x14ac:dyDescent="0.2">
      <c r="A484" s="37" t="str">
        <f t="shared" ca="1" si="10"/>
        <v>Psychologie générale</v>
      </c>
      <c r="B484" s="13"/>
      <c r="C484" s="39" t="s">
        <v>847</v>
      </c>
      <c r="D484" s="39" t="s">
        <v>2226</v>
      </c>
      <c r="E484" s="39"/>
      <c r="F484" s="13"/>
      <c r="G484" s="38" t="s">
        <v>12</v>
      </c>
      <c r="H484" s="46"/>
      <c r="J484" s="46"/>
    </row>
    <row r="485" spans="1:10" s="21" customFormat="1" x14ac:dyDescent="0.2">
      <c r="A485" s="37" t="str">
        <f t="shared" ca="1" si="10"/>
        <v>Psychologie du travail</v>
      </c>
      <c r="B485" s="13"/>
      <c r="C485" s="39" t="s">
        <v>848</v>
      </c>
      <c r="D485" s="39" t="s">
        <v>2227</v>
      </c>
      <c r="E485" s="39"/>
      <c r="F485" s="13"/>
      <c r="G485" s="38" t="s">
        <v>12</v>
      </c>
      <c r="H485" s="46"/>
      <c r="J485" s="46"/>
    </row>
    <row r="486" spans="1:10" s="21" customFormat="1" x14ac:dyDescent="0.2">
      <c r="A486" s="37" t="str">
        <f t="shared" ca="1" si="10"/>
        <v>Hiérarchie des besoins de Maslow</v>
      </c>
      <c r="B486" s="13"/>
      <c r="C486" s="39" t="s">
        <v>836</v>
      </c>
      <c r="D486" s="39" t="s">
        <v>837</v>
      </c>
      <c r="E486" s="39" t="s">
        <v>835</v>
      </c>
      <c r="F486" s="13"/>
      <c r="G486" s="38" t="s">
        <v>12</v>
      </c>
      <c r="H486" s="46"/>
      <c r="J486" s="46"/>
    </row>
    <row r="487" spans="1:10" s="21" customFormat="1" x14ac:dyDescent="0.2">
      <c r="A487" s="37" t="str">
        <f t="shared" ca="1" si="10"/>
        <v>Théorie ESC (ERG) d'Alderfer</v>
      </c>
      <c r="B487" s="13"/>
      <c r="C487" s="39" t="s">
        <v>849</v>
      </c>
      <c r="D487" s="39" t="s">
        <v>2228</v>
      </c>
      <c r="E487" s="39"/>
      <c r="F487" s="13"/>
      <c r="G487" s="38" t="s">
        <v>12</v>
      </c>
      <c r="H487" s="46"/>
      <c r="J487" s="46"/>
    </row>
    <row r="488" spans="1:10" s="21" customFormat="1" ht="25.5" x14ac:dyDescent="0.2">
      <c r="A488" s="37" t="str">
        <f t="shared" ref="A488:A551" ca="1" si="11">OFFSET($C488,0,$Z$5-1)</f>
        <v>Théorie de la motivation par l'accomplissement de McClelland</v>
      </c>
      <c r="B488" s="13"/>
      <c r="C488" s="39" t="s">
        <v>853</v>
      </c>
      <c r="D488" s="39" t="s">
        <v>2229</v>
      </c>
      <c r="E488" s="39"/>
      <c r="F488" s="13"/>
      <c r="G488" s="38" t="s">
        <v>12</v>
      </c>
      <c r="H488" s="46"/>
      <c r="J488" s="46"/>
    </row>
    <row r="489" spans="1:10" s="21" customFormat="1" x14ac:dyDescent="0.2">
      <c r="A489" s="37" t="str">
        <f t="shared" ca="1" si="11"/>
        <v>Théories X et Y de McGregor</v>
      </c>
      <c r="B489" s="13"/>
      <c r="C489" s="39" t="s">
        <v>850</v>
      </c>
      <c r="D489" s="39" t="s">
        <v>2230</v>
      </c>
      <c r="E489" s="39"/>
      <c r="F489" s="13"/>
      <c r="G489" s="38" t="s">
        <v>12</v>
      </c>
      <c r="H489" s="46"/>
      <c r="J489" s="46"/>
    </row>
    <row r="490" spans="1:10" s="21" customFormat="1" x14ac:dyDescent="0.2">
      <c r="A490" s="37" t="str">
        <f t="shared" ca="1" si="11"/>
        <v>Théorie bifactorielle d'Herzberg</v>
      </c>
      <c r="B490" s="13"/>
      <c r="C490" s="48" t="s">
        <v>851</v>
      </c>
      <c r="D490" s="48" t="s">
        <v>2231</v>
      </c>
      <c r="E490" s="48"/>
      <c r="F490" s="13"/>
      <c r="G490" s="38" t="s">
        <v>12</v>
      </c>
      <c r="H490" s="46"/>
      <c r="J490" s="46"/>
    </row>
    <row r="491" spans="1:10" s="21" customFormat="1" x14ac:dyDescent="0.2">
      <c r="A491" s="40" t="str">
        <f t="shared" ca="1" si="11"/>
        <v>Théorie des 5 sources de la motivation selon Barbuto</v>
      </c>
      <c r="B491" s="13"/>
      <c r="C491" s="41" t="s">
        <v>852</v>
      </c>
      <c r="D491" s="59" t="s">
        <v>2232</v>
      </c>
      <c r="E491" s="59"/>
      <c r="F491" s="42"/>
      <c r="G491" s="43" t="s">
        <v>12</v>
      </c>
      <c r="H491" s="46"/>
      <c r="J491" s="46"/>
    </row>
    <row r="492" spans="1:10" s="33" customFormat="1" x14ac:dyDescent="0.2">
      <c r="A492" s="44" t="str">
        <f t="shared" ca="1" si="11"/>
        <v>Théorie ESC (ERG) d'Alderfer</v>
      </c>
      <c r="B492" s="50"/>
      <c r="C492" s="28" t="s">
        <v>849</v>
      </c>
      <c r="D492" s="29" t="s">
        <v>2228</v>
      </c>
      <c r="E492" s="29"/>
      <c r="F492" s="29"/>
      <c r="G492" s="31" t="s">
        <v>12</v>
      </c>
      <c r="H492" s="6"/>
      <c r="J492" s="6"/>
    </row>
    <row r="493" spans="1:10" s="21" customFormat="1" x14ac:dyDescent="0.2">
      <c r="A493" s="34" t="str">
        <f t="shared" ca="1" si="11"/>
        <v>(perfectionnement de la théorie de Maslow)</v>
      </c>
      <c r="B493" s="13"/>
      <c r="C493" s="47" t="s">
        <v>866</v>
      </c>
      <c r="D493" s="47" t="s">
        <v>2233</v>
      </c>
      <c r="E493" s="47"/>
      <c r="F493" s="35"/>
      <c r="G493" s="36" t="s">
        <v>12</v>
      </c>
      <c r="H493" s="46"/>
      <c r="J493" s="46"/>
    </row>
    <row r="494" spans="1:10" s="21" customFormat="1" x14ac:dyDescent="0.2">
      <c r="A494" s="37" t="str">
        <f t="shared" ca="1" si="11"/>
        <v>Besoins existentiels</v>
      </c>
      <c r="B494" s="13"/>
      <c r="C494" s="48" t="s">
        <v>858</v>
      </c>
      <c r="D494" s="48" t="s">
        <v>2234</v>
      </c>
      <c r="E494" s="48"/>
      <c r="F494" s="13"/>
      <c r="G494" s="38" t="s">
        <v>12</v>
      </c>
      <c r="H494" s="46"/>
      <c r="J494" s="46"/>
    </row>
    <row r="495" spans="1:10" s="21" customFormat="1" x14ac:dyDescent="0.2">
      <c r="A495" s="37" t="str">
        <f t="shared" ca="1" si="11"/>
        <v>Besoins relationnels</v>
      </c>
      <c r="B495" s="13"/>
      <c r="C495" s="48" t="s">
        <v>859</v>
      </c>
      <c r="D495" s="48" t="s">
        <v>2235</v>
      </c>
      <c r="E495" s="48"/>
      <c r="F495" s="13"/>
      <c r="G495" s="38" t="s">
        <v>12</v>
      </c>
      <c r="H495" s="46"/>
      <c r="J495" s="46"/>
    </row>
    <row r="496" spans="1:10" s="21" customFormat="1" x14ac:dyDescent="0.2">
      <c r="A496" s="37" t="str">
        <f t="shared" ca="1" si="11"/>
        <v>Besoins de croissance</v>
      </c>
      <c r="B496" s="13"/>
      <c r="C496" s="48" t="s">
        <v>860</v>
      </c>
      <c r="D496" s="48" t="s">
        <v>2236</v>
      </c>
      <c r="E496" s="48"/>
      <c r="F496" s="13"/>
      <c r="G496" s="38" t="s">
        <v>12</v>
      </c>
      <c r="H496" s="46"/>
      <c r="J496" s="46"/>
    </row>
    <row r="497" spans="1:10" s="21" customFormat="1" x14ac:dyDescent="0.2">
      <c r="A497" s="37" t="str">
        <f t="shared" ca="1" si="11"/>
        <v>Satisfaction</v>
      </c>
      <c r="B497" s="13"/>
      <c r="C497" s="39" t="s">
        <v>861</v>
      </c>
      <c r="D497" s="39" t="s">
        <v>749</v>
      </c>
      <c r="E497" s="39"/>
      <c r="F497" s="13"/>
      <c r="G497" s="38" t="s">
        <v>12</v>
      </c>
      <c r="H497" s="46"/>
      <c r="J497" s="46"/>
    </row>
    <row r="498" spans="1:10" s="21" customFormat="1" x14ac:dyDescent="0.2">
      <c r="A498" s="37" t="str">
        <f t="shared" ca="1" si="11"/>
        <v>Progression</v>
      </c>
      <c r="B498" s="13"/>
      <c r="C498" s="39" t="s">
        <v>862</v>
      </c>
      <c r="D498" s="39" t="s">
        <v>862</v>
      </c>
      <c r="E498" s="39"/>
      <c r="F498" s="13"/>
      <c r="G498" s="38" t="s">
        <v>12</v>
      </c>
      <c r="H498" s="46"/>
      <c r="J498" s="46"/>
    </row>
    <row r="499" spans="1:10" s="21" customFormat="1" x14ac:dyDescent="0.2">
      <c r="A499" s="37" t="str">
        <f t="shared" ca="1" si="11"/>
        <v>Renforcement</v>
      </c>
      <c r="B499" s="13"/>
      <c r="C499" s="39" t="s">
        <v>863</v>
      </c>
      <c r="D499" s="39" t="s">
        <v>2237</v>
      </c>
      <c r="E499" s="39"/>
      <c r="F499" s="13"/>
      <c r="G499" s="38" t="s">
        <v>12</v>
      </c>
      <c r="H499" s="46"/>
      <c r="J499" s="46"/>
    </row>
    <row r="500" spans="1:10" s="21" customFormat="1" x14ac:dyDescent="0.2">
      <c r="A500" s="37" t="str">
        <f t="shared" ca="1" si="11"/>
        <v>Frustration</v>
      </c>
      <c r="B500" s="13"/>
      <c r="C500" s="39" t="s">
        <v>864</v>
      </c>
      <c r="D500" s="39" t="s">
        <v>2238</v>
      </c>
      <c r="E500" s="39"/>
      <c r="F500" s="13"/>
      <c r="G500" s="38" t="s">
        <v>12</v>
      </c>
      <c r="H500" s="46"/>
      <c r="J500" s="46"/>
    </row>
    <row r="501" spans="1:10" s="21" customFormat="1" x14ac:dyDescent="0.2">
      <c r="A501" s="40" t="str">
        <f t="shared" ca="1" si="11"/>
        <v>Régression</v>
      </c>
      <c r="B501" s="13"/>
      <c r="C501" s="41" t="s">
        <v>865</v>
      </c>
      <c r="D501" s="41" t="s">
        <v>2239</v>
      </c>
      <c r="E501" s="41"/>
      <c r="F501" s="42"/>
      <c r="G501" s="43" t="s">
        <v>12</v>
      </c>
      <c r="H501" s="46"/>
      <c r="J501" s="46"/>
    </row>
    <row r="502" spans="1:10" s="33" customFormat="1" x14ac:dyDescent="0.2">
      <c r="A502" s="44" t="str">
        <f t="shared" ca="1" si="11"/>
        <v>Théories X et Y de McGregor</v>
      </c>
      <c r="B502" s="50"/>
      <c r="C502" s="28" t="s">
        <v>850</v>
      </c>
      <c r="D502" s="29" t="s">
        <v>2230</v>
      </c>
      <c r="E502" s="29"/>
      <c r="F502" s="29"/>
      <c r="G502" s="31" t="s">
        <v>12</v>
      </c>
      <c r="H502" s="6"/>
      <c r="J502" s="6"/>
    </row>
    <row r="503" spans="1:10" s="21" customFormat="1" ht="25.5" x14ac:dyDescent="0.2">
      <c r="A503" s="34" t="str">
        <f t="shared" ca="1" si="11"/>
        <v>Style de leadership autoritaire</v>
      </c>
      <c r="B503" s="13"/>
      <c r="C503" s="45" t="s">
        <v>867</v>
      </c>
      <c r="D503" s="45" t="s">
        <v>2240</v>
      </c>
      <c r="E503" s="45"/>
      <c r="F503" s="35"/>
      <c r="G503" s="36" t="s">
        <v>12</v>
      </c>
      <c r="H503" s="46"/>
      <c r="J503" s="46"/>
    </row>
    <row r="504" spans="1:10" s="21" customFormat="1" x14ac:dyDescent="0.2">
      <c r="A504" s="37" t="str">
        <f t="shared" ca="1" si="11"/>
        <v>L'être humain est paresseux de nature.</v>
      </c>
      <c r="B504" s="13"/>
      <c r="C504" s="48" t="s">
        <v>876</v>
      </c>
      <c r="D504" s="48" t="s">
        <v>2241</v>
      </c>
      <c r="E504" s="48"/>
      <c r="F504" s="13"/>
      <c r="G504" s="38" t="s">
        <v>12</v>
      </c>
      <c r="H504" s="46"/>
      <c r="J504" s="46"/>
    </row>
    <row r="505" spans="1:10" s="21" customFormat="1" x14ac:dyDescent="0.2">
      <c r="A505" s="37" t="str">
        <f t="shared" ca="1" si="11"/>
        <v>Motivation extrinsèque</v>
      </c>
      <c r="B505" s="13"/>
      <c r="C505" s="48" t="s">
        <v>868</v>
      </c>
      <c r="D505" s="48" t="s">
        <v>2242</v>
      </c>
      <c r="E505" s="48"/>
      <c r="F505" s="13"/>
      <c r="G505" s="38" t="s">
        <v>12</v>
      </c>
      <c r="H505" s="46"/>
      <c r="J505" s="46"/>
    </row>
    <row r="506" spans="1:10" s="21" customFormat="1" x14ac:dyDescent="0.2">
      <c r="A506" s="37" t="str">
        <f t="shared" ca="1" si="11"/>
        <v>Peu d'ambition, fuit les responsabilités</v>
      </c>
      <c r="B506" s="13"/>
      <c r="C506" s="48" t="s">
        <v>869</v>
      </c>
      <c r="D506" s="48" t="s">
        <v>2243</v>
      </c>
      <c r="E506" s="48"/>
      <c r="F506" s="13"/>
      <c r="G506" s="38" t="s">
        <v>12</v>
      </c>
      <c r="H506" s="46"/>
      <c r="J506" s="46"/>
    </row>
    <row r="507" spans="1:10" s="21" customFormat="1" x14ac:dyDescent="0.2">
      <c r="A507" s="37" t="str">
        <f t="shared" ca="1" si="11"/>
        <v>Aversion envers le travail</v>
      </c>
      <c r="B507" s="13"/>
      <c r="C507" s="48" t="s">
        <v>870</v>
      </c>
      <c r="D507" s="48" t="s">
        <v>2244</v>
      </c>
      <c r="E507" s="48"/>
      <c r="F507" s="13"/>
      <c r="G507" s="38" t="s">
        <v>12</v>
      </c>
      <c r="H507" s="46"/>
      <c r="J507" s="46"/>
    </row>
    <row r="508" spans="1:10" s="21" customFormat="1" x14ac:dyDescent="0.2">
      <c r="A508" s="37" t="str">
        <f t="shared" ca="1" si="11"/>
        <v>Prescrire des objectifs</v>
      </c>
      <c r="B508" s="13"/>
      <c r="C508" s="48" t="s">
        <v>873</v>
      </c>
      <c r="D508" s="48" t="s">
        <v>2245</v>
      </c>
      <c r="E508" s="48"/>
      <c r="F508" s="13"/>
      <c r="G508" s="38" t="s">
        <v>12</v>
      </c>
      <c r="H508" s="46"/>
      <c r="J508" s="46"/>
    </row>
    <row r="509" spans="1:10" s="21" customFormat="1" x14ac:dyDescent="0.2">
      <c r="A509" s="37" t="str">
        <f t="shared" ca="1" si="11"/>
        <v>Contrôle</v>
      </c>
      <c r="B509" s="13"/>
      <c r="C509" s="48" t="s">
        <v>872</v>
      </c>
      <c r="D509" s="48" t="s">
        <v>2246</v>
      </c>
      <c r="E509" s="48"/>
      <c r="F509" s="13"/>
      <c r="G509" s="38" t="s">
        <v>12</v>
      </c>
      <c r="H509" s="46"/>
      <c r="J509" s="46"/>
    </row>
    <row r="510" spans="1:10" s="21" customFormat="1" x14ac:dyDescent="0.2">
      <c r="A510" s="37" t="str">
        <f t="shared" ca="1" si="11"/>
        <v>Sanction</v>
      </c>
      <c r="B510" s="13"/>
      <c r="C510" s="48" t="s">
        <v>871</v>
      </c>
      <c r="D510" s="48" t="s">
        <v>2247</v>
      </c>
      <c r="E510" s="48"/>
      <c r="F510" s="13"/>
      <c r="G510" s="38" t="s">
        <v>12</v>
      </c>
      <c r="H510" s="46"/>
      <c r="J510" s="46"/>
    </row>
    <row r="511" spans="1:10" s="21" customFormat="1" x14ac:dyDescent="0.2">
      <c r="A511" s="37" t="str">
        <f t="shared" ca="1" si="11"/>
        <v>L'être humain est travailleur de nature.</v>
      </c>
      <c r="B511" s="13"/>
      <c r="C511" s="39" t="s">
        <v>875</v>
      </c>
      <c r="D511" s="39" t="s">
        <v>2248</v>
      </c>
      <c r="E511" s="39"/>
      <c r="F511" s="13"/>
      <c r="G511" s="38" t="s">
        <v>12</v>
      </c>
      <c r="H511" s="46"/>
      <c r="J511" s="46"/>
    </row>
    <row r="512" spans="1:10" s="21" customFormat="1" x14ac:dyDescent="0.2">
      <c r="A512" s="37" t="str">
        <f t="shared" ca="1" si="11"/>
        <v>Motivation intrinsèque</v>
      </c>
      <c r="B512" s="13"/>
      <c r="C512" s="39" t="s">
        <v>874</v>
      </c>
      <c r="D512" s="39" t="s">
        <v>2249</v>
      </c>
      <c r="E512" s="39"/>
      <c r="F512" s="13"/>
      <c r="G512" s="38" t="s">
        <v>12</v>
      </c>
      <c r="H512" s="46"/>
      <c r="J512" s="46"/>
    </row>
    <row r="513" spans="1:11" s="21" customFormat="1" x14ac:dyDescent="0.2">
      <c r="A513" s="37" t="str">
        <f t="shared" ca="1" si="11"/>
        <v>Ambitieux, responsable</v>
      </c>
      <c r="B513" s="13"/>
      <c r="C513" s="39" t="s">
        <v>3282</v>
      </c>
      <c r="D513" s="39" t="s">
        <v>2250</v>
      </c>
      <c r="E513" s="39"/>
      <c r="F513" s="13"/>
      <c r="G513" s="38" t="s">
        <v>12</v>
      </c>
      <c r="H513" s="46"/>
      <c r="J513" s="46"/>
    </row>
    <row r="514" spans="1:11" s="21" customFormat="1" ht="25.5" x14ac:dyDescent="0.2">
      <c r="A514" s="37" t="str">
        <f t="shared" ca="1" si="11"/>
        <v>Style de leadership laisser-faire</v>
      </c>
      <c r="B514" s="13"/>
      <c r="C514" s="39" t="s">
        <v>882</v>
      </c>
      <c r="D514" s="39" t="s">
        <v>3242</v>
      </c>
      <c r="E514" s="39"/>
      <c r="F514" s="13"/>
      <c r="G514" s="38" t="s">
        <v>12</v>
      </c>
      <c r="H514" s="46"/>
      <c r="J514" s="46"/>
    </row>
    <row r="515" spans="1:11" s="21" customFormat="1" x14ac:dyDescent="0.2">
      <c r="A515" s="37" t="str">
        <f t="shared" ca="1" si="11"/>
        <v>Accord d'objectifs</v>
      </c>
      <c r="B515" s="13"/>
      <c r="C515" s="39" t="s">
        <v>598</v>
      </c>
      <c r="D515" s="39" t="s">
        <v>2251</v>
      </c>
      <c r="E515" s="39"/>
      <c r="F515" s="13"/>
      <c r="G515" s="38" t="s">
        <v>12</v>
      </c>
      <c r="H515" s="46"/>
      <c r="J515" s="46"/>
    </row>
    <row r="516" spans="1:11" s="21" customFormat="1" x14ac:dyDescent="0.2">
      <c r="A516" s="37" t="str">
        <f t="shared" ca="1" si="11"/>
        <v>Responsabilité</v>
      </c>
      <c r="B516" s="13"/>
      <c r="C516" s="39" t="s">
        <v>161</v>
      </c>
      <c r="D516" s="39" t="s">
        <v>2252</v>
      </c>
      <c r="E516" s="39"/>
      <c r="F516" s="13"/>
      <c r="G516" s="38" t="s">
        <v>12</v>
      </c>
      <c r="H516" s="46"/>
      <c r="J516" s="46"/>
    </row>
    <row r="517" spans="1:11" s="21" customFormat="1" x14ac:dyDescent="0.2">
      <c r="A517" s="37" t="str">
        <f t="shared" ca="1" si="11"/>
        <v>Feed-back</v>
      </c>
      <c r="B517" s="13"/>
      <c r="C517" s="39" t="s">
        <v>877</v>
      </c>
      <c r="D517" s="39" t="s">
        <v>2253</v>
      </c>
      <c r="E517" s="39"/>
      <c r="F517" s="13"/>
      <c r="G517" s="38" t="s">
        <v>12</v>
      </c>
      <c r="H517" s="46"/>
      <c r="J517" s="46"/>
    </row>
    <row r="518" spans="1:11" s="21" customFormat="1" x14ac:dyDescent="0.2">
      <c r="A518" s="37" t="str">
        <f t="shared" ca="1" si="11"/>
        <v>L'être humain est soit X soit Y selon les cas</v>
      </c>
      <c r="B518" s="13"/>
      <c r="C518" s="60" t="s">
        <v>878</v>
      </c>
      <c r="D518" s="48" t="s">
        <v>2254</v>
      </c>
      <c r="E518" s="48"/>
      <c r="F518" s="13"/>
      <c r="G518" s="38" t="s">
        <v>12</v>
      </c>
      <c r="H518" s="46"/>
      <c r="J518" s="46"/>
    </row>
    <row r="519" spans="1:11" s="21" customFormat="1" ht="25.5" x14ac:dyDescent="0.2">
      <c r="A519" s="37" t="str">
        <f t="shared" ca="1" si="11"/>
        <v>Une forte participation des collaborateurs se traduit par une plus grande motivation.</v>
      </c>
      <c r="B519" s="13"/>
      <c r="C519" s="48" t="s">
        <v>879</v>
      </c>
      <c r="D519" s="48" t="s">
        <v>2255</v>
      </c>
      <c r="E519" s="48"/>
      <c r="F519" s="13"/>
      <c r="G519" s="38" t="s">
        <v>12</v>
      </c>
      <c r="H519" s="46"/>
      <c r="J519" s="46"/>
    </row>
    <row r="520" spans="1:11" s="21" customFormat="1" x14ac:dyDescent="0.2">
      <c r="A520" s="37" t="str">
        <f t="shared" ca="1" si="11"/>
        <v>Satisfaction, fluctuation minimale</v>
      </c>
      <c r="B520" s="13"/>
      <c r="C520" s="48" t="s">
        <v>880</v>
      </c>
      <c r="D520" s="48" t="s">
        <v>2256</v>
      </c>
      <c r="E520" s="48"/>
      <c r="F520" s="13"/>
      <c r="G520" s="38" t="s">
        <v>12</v>
      </c>
      <c r="H520" s="46"/>
      <c r="J520" s="46"/>
    </row>
    <row r="521" spans="1:11" s="21" customFormat="1" ht="25.5" x14ac:dyDescent="0.2">
      <c r="A521" s="37" t="str">
        <f t="shared" ca="1" si="11"/>
        <v>Style de leadership participatif</v>
      </c>
      <c r="B521" s="13"/>
      <c r="C521" s="48" t="s">
        <v>881</v>
      </c>
      <c r="D521" s="48" t="s">
        <v>2257</v>
      </c>
      <c r="E521" s="48"/>
      <c r="F521" s="13"/>
      <c r="G521" s="38" t="s">
        <v>12</v>
      </c>
      <c r="H521" s="46"/>
      <c r="J521" s="46"/>
    </row>
    <row r="522" spans="1:11" s="21" customFormat="1" x14ac:dyDescent="0.2">
      <c r="A522" s="37" t="str">
        <f t="shared" ca="1" si="11"/>
        <v>Plans de carrière</v>
      </c>
      <c r="B522" s="13"/>
      <c r="C522" s="48" t="s">
        <v>883</v>
      </c>
      <c r="D522" s="48" t="s">
        <v>2258</v>
      </c>
      <c r="E522" s="48"/>
      <c r="F522" s="13"/>
      <c r="G522" s="38" t="s">
        <v>12</v>
      </c>
      <c r="H522" s="46"/>
      <c r="J522" s="46"/>
    </row>
    <row r="523" spans="1:11" s="21" customFormat="1" x14ac:dyDescent="0.2">
      <c r="A523" s="40" t="str">
        <f t="shared" ca="1" si="11"/>
        <v>Satisfaction</v>
      </c>
      <c r="B523" s="13"/>
      <c r="C523" s="59" t="s">
        <v>420</v>
      </c>
      <c r="D523" s="59" t="s">
        <v>749</v>
      </c>
      <c r="E523" s="59"/>
      <c r="F523" s="42"/>
      <c r="G523" s="43" t="s">
        <v>12</v>
      </c>
      <c r="H523" s="46"/>
      <c r="J523" s="46"/>
    </row>
    <row r="524" spans="1:11" s="33" customFormat="1" x14ac:dyDescent="0.2">
      <c r="A524" s="44" t="str">
        <f t="shared" ca="1" si="11"/>
        <v>Théorie bifactorielle de Herzberg</v>
      </c>
      <c r="B524" s="50"/>
      <c r="C524" s="28" t="s">
        <v>851</v>
      </c>
      <c r="D524" s="29" t="s">
        <v>2259</v>
      </c>
      <c r="E524" s="29"/>
      <c r="F524" s="29"/>
      <c r="G524" s="31" t="s">
        <v>12</v>
      </c>
      <c r="H524" s="6"/>
      <c r="J524" s="6"/>
    </row>
    <row r="525" spans="1:11" s="21" customFormat="1" x14ac:dyDescent="0.2">
      <c r="A525" s="34" t="str">
        <f t="shared" ca="1" si="11"/>
        <v>Facteurs motivants (contenu du travail, intrinsèque)</v>
      </c>
      <c r="B525" s="13"/>
      <c r="C525" s="45" t="s">
        <v>886</v>
      </c>
      <c r="D525" s="45" t="s">
        <v>2260</v>
      </c>
      <c r="E525" s="45"/>
      <c r="F525" s="35"/>
      <c r="G525" s="36" t="s">
        <v>12</v>
      </c>
      <c r="H525" s="46"/>
      <c r="J525" s="46"/>
    </row>
    <row r="526" spans="1:11" s="21" customFormat="1" x14ac:dyDescent="0.2">
      <c r="A526" s="37" t="str">
        <f t="shared" ca="1" si="11"/>
        <v>Facteurs d'hygiène (contexte du travail, extrinsèque)</v>
      </c>
      <c r="B526" s="13"/>
      <c r="C526" s="39" t="s">
        <v>887</v>
      </c>
      <c r="D526" s="39" t="s">
        <v>2261</v>
      </c>
      <c r="E526" s="39"/>
      <c r="F526" s="13"/>
      <c r="G526" s="38" t="s">
        <v>12</v>
      </c>
      <c r="H526" s="46"/>
      <c r="J526" s="46"/>
    </row>
    <row r="527" spans="1:11" s="21" customFormat="1" x14ac:dyDescent="0.2">
      <c r="A527" s="37" t="str">
        <f t="shared" ca="1" si="11"/>
        <v>satisfait</v>
      </c>
      <c r="B527" s="13"/>
      <c r="C527" s="39" t="s">
        <v>888</v>
      </c>
      <c r="D527" s="13" t="s">
        <v>2262</v>
      </c>
      <c r="E527" s="13"/>
      <c r="F527" s="13"/>
      <c r="G527" s="38" t="s">
        <v>12</v>
      </c>
      <c r="H527" s="20"/>
      <c r="I527" s="20"/>
      <c r="J527" s="7"/>
      <c r="K527" s="20"/>
    </row>
    <row r="528" spans="1:11" s="21" customFormat="1" x14ac:dyDescent="0.2">
      <c r="A528" s="37" t="str">
        <f t="shared" ca="1" si="11"/>
        <v>non satisfait</v>
      </c>
      <c r="B528" s="13"/>
      <c r="C528" s="39" t="s">
        <v>889</v>
      </c>
      <c r="D528" s="13" t="s">
        <v>2263</v>
      </c>
      <c r="E528" s="13"/>
      <c r="F528" s="13"/>
      <c r="G528" s="38" t="s">
        <v>12</v>
      </c>
      <c r="H528" s="20"/>
      <c r="I528" s="20"/>
      <c r="J528" s="7"/>
      <c r="K528" s="20"/>
    </row>
    <row r="529" spans="1:11" s="21" customFormat="1" x14ac:dyDescent="0.2">
      <c r="A529" s="37" t="str">
        <f t="shared" ca="1" si="11"/>
        <v>Insatisfait</v>
      </c>
      <c r="B529" s="13"/>
      <c r="C529" s="39" t="s">
        <v>890</v>
      </c>
      <c r="D529" s="13" t="s">
        <v>2264</v>
      </c>
      <c r="E529" s="13"/>
      <c r="F529" s="13"/>
      <c r="G529" s="38" t="s">
        <v>12</v>
      </c>
      <c r="H529" s="20"/>
      <c r="I529" s="20"/>
      <c r="J529" s="7"/>
      <c r="K529" s="20"/>
    </row>
    <row r="530" spans="1:11" s="21" customFormat="1" x14ac:dyDescent="0.2">
      <c r="A530" s="37" t="str">
        <f t="shared" ca="1" si="11"/>
        <v>pas insatisfait</v>
      </c>
      <c r="B530" s="13"/>
      <c r="C530" s="39" t="s">
        <v>891</v>
      </c>
      <c r="D530" s="13" t="s">
        <v>2265</v>
      </c>
      <c r="E530" s="13"/>
      <c r="F530" s="13"/>
      <c r="G530" s="38" t="s">
        <v>12</v>
      </c>
      <c r="H530" s="20"/>
      <c r="I530" s="20"/>
      <c r="J530" s="7"/>
      <c r="K530" s="20"/>
    </row>
    <row r="531" spans="1:11" s="21" customFormat="1" ht="38.25" x14ac:dyDescent="0.2">
      <c r="A531" s="37" t="str">
        <f t="shared" ca="1" si="11"/>
        <v>Performance et réussite, reconnaissance, contenus du travail, responsabilité, avancement et promotion, croissance</v>
      </c>
      <c r="B531" s="13"/>
      <c r="C531" s="39" t="s">
        <v>884</v>
      </c>
      <c r="D531" s="39" t="s">
        <v>2266</v>
      </c>
      <c r="E531" s="39"/>
      <c r="F531" s="13"/>
      <c r="G531" s="38" t="s">
        <v>12</v>
      </c>
      <c r="H531" s="46"/>
      <c r="J531" s="46"/>
    </row>
    <row r="532" spans="1:11" s="21" customFormat="1" ht="76.5" x14ac:dyDescent="0.2">
      <c r="A532" s="37" t="str">
        <f t="shared" ca="1" si="11"/>
        <v xml:space="preserve">Rétribution et salaire, politique de gestion des ressources humaines, style de leadership, conditions de travail, y inclus autonomie et soutien, relations interpersonnelles avec les collaborateurs et les supérieurs hiérarchiques, sécurité de l'emploi et impact sur la vie privée. </v>
      </c>
      <c r="B532" s="13"/>
      <c r="C532" s="39" t="s">
        <v>885</v>
      </c>
      <c r="D532" s="39" t="s">
        <v>2267</v>
      </c>
      <c r="E532" s="39"/>
      <c r="F532" s="13"/>
      <c r="G532" s="38" t="s">
        <v>12</v>
      </c>
      <c r="H532" s="46"/>
      <c r="J532" s="46"/>
    </row>
    <row r="533" spans="1:11" s="21" customFormat="1" x14ac:dyDescent="0.2">
      <c r="A533" s="37" t="str">
        <f t="shared" ca="1" si="11"/>
        <v>Politique de l'entreprise &amp; administration</v>
      </c>
      <c r="B533" s="13"/>
      <c r="C533" s="48" t="s">
        <v>892</v>
      </c>
      <c r="D533" s="48" t="s">
        <v>2268</v>
      </c>
      <c r="E533" s="48"/>
      <c r="F533" s="13"/>
      <c r="G533" s="38" t="s">
        <v>12</v>
      </c>
      <c r="H533" s="46"/>
      <c r="J533" s="46"/>
    </row>
    <row r="534" spans="1:11" s="21" customFormat="1" x14ac:dyDescent="0.2">
      <c r="A534" s="37" t="str">
        <f t="shared" ca="1" si="11"/>
        <v>Compétences des supérieurs hiérarchiques</v>
      </c>
      <c r="B534" s="13"/>
      <c r="C534" s="48" t="s">
        <v>894</v>
      </c>
      <c r="D534" s="48" t="s">
        <v>2269</v>
      </c>
      <c r="E534" s="48"/>
      <c r="F534" s="13"/>
      <c r="G534" s="38" t="s">
        <v>12</v>
      </c>
      <c r="H534" s="46"/>
      <c r="J534" s="46"/>
    </row>
    <row r="535" spans="1:11" s="21" customFormat="1" ht="25.5" x14ac:dyDescent="0.2">
      <c r="A535" s="37" t="str">
        <f t="shared" ca="1" si="11"/>
        <v>Relations personnelles avec les supérieurs hiérarchiques</v>
      </c>
      <c r="B535" s="13"/>
      <c r="C535" s="48" t="s">
        <v>893</v>
      </c>
      <c r="D535" s="48" t="s">
        <v>2270</v>
      </c>
      <c r="E535" s="48"/>
      <c r="F535" s="13"/>
      <c r="G535" s="38" t="s">
        <v>12</v>
      </c>
      <c r="H535" s="46"/>
      <c r="J535" s="46"/>
    </row>
    <row r="536" spans="1:11" s="21" customFormat="1" x14ac:dyDescent="0.2">
      <c r="A536" s="37" t="str">
        <f t="shared" ca="1" si="11"/>
        <v>Conditions de travail</v>
      </c>
      <c r="B536" s="13"/>
      <c r="C536" s="48" t="s">
        <v>897</v>
      </c>
      <c r="D536" s="48" t="s">
        <v>2271</v>
      </c>
      <c r="E536" s="48"/>
      <c r="F536" s="13"/>
      <c r="G536" s="38" t="s">
        <v>12</v>
      </c>
      <c r="H536" s="46"/>
      <c r="J536" s="46"/>
    </row>
    <row r="537" spans="1:11" s="21" customFormat="1" x14ac:dyDescent="0.2">
      <c r="A537" s="37" t="str">
        <f t="shared" ca="1" si="11"/>
        <v>Expérience valorisante</v>
      </c>
      <c r="B537" s="13"/>
      <c r="C537" s="48" t="s">
        <v>898</v>
      </c>
      <c r="D537" s="48" t="s">
        <v>2272</v>
      </c>
      <c r="E537" s="48"/>
      <c r="F537" s="13"/>
      <c r="G537" s="38" t="s">
        <v>12</v>
      </c>
      <c r="H537" s="46"/>
      <c r="J537" s="46"/>
    </row>
    <row r="538" spans="1:11" s="21" customFormat="1" x14ac:dyDescent="0.2">
      <c r="A538" s="37" t="str">
        <f t="shared" ca="1" si="11"/>
        <v>Reconnaissance</v>
      </c>
      <c r="B538" s="13"/>
      <c r="C538" s="48" t="s">
        <v>895</v>
      </c>
      <c r="D538" s="48" t="s">
        <v>2273</v>
      </c>
      <c r="E538" s="48"/>
      <c r="F538" s="13"/>
      <c r="G538" s="38" t="s">
        <v>12</v>
      </c>
      <c r="H538" s="46"/>
      <c r="J538" s="46"/>
    </row>
    <row r="539" spans="1:11" s="21" customFormat="1" x14ac:dyDescent="0.2">
      <c r="A539" s="37" t="str">
        <f t="shared" ca="1" si="11"/>
        <v>Travail en soi</v>
      </c>
      <c r="B539" s="13"/>
      <c r="C539" s="48" t="s">
        <v>896</v>
      </c>
      <c r="D539" s="48" t="s">
        <v>2274</v>
      </c>
      <c r="E539" s="48"/>
      <c r="F539" s="13"/>
      <c r="G539" s="38" t="s">
        <v>12</v>
      </c>
      <c r="H539" s="46"/>
      <c r="J539" s="46"/>
    </row>
    <row r="540" spans="1:11" s="21" customFormat="1" x14ac:dyDescent="0.2">
      <c r="A540" s="37" t="str">
        <f t="shared" ca="1" si="11"/>
        <v>Sentiment de responsabilité</v>
      </c>
      <c r="B540" s="13"/>
      <c r="C540" s="39" t="s">
        <v>899</v>
      </c>
      <c r="D540" s="39" t="s">
        <v>2275</v>
      </c>
      <c r="E540" s="39"/>
      <c r="F540" s="13"/>
      <c r="G540" s="38" t="s">
        <v>12</v>
      </c>
      <c r="H540" s="46"/>
      <c r="J540" s="46"/>
    </row>
    <row r="541" spans="1:11" s="21" customFormat="1" x14ac:dyDescent="0.2">
      <c r="A541" s="37" t="str">
        <f t="shared" ca="1" si="11"/>
        <v>Progrès &amp; croissance</v>
      </c>
      <c r="B541" s="13"/>
      <c r="C541" s="39" t="s">
        <v>900</v>
      </c>
      <c r="D541" s="39" t="s">
        <v>2276</v>
      </c>
      <c r="E541" s="39"/>
      <c r="F541" s="13"/>
      <c r="G541" s="38" t="s">
        <v>12</v>
      </c>
      <c r="H541" s="46"/>
      <c r="J541" s="46"/>
    </row>
    <row r="542" spans="1:11" s="21" customFormat="1" ht="38.25" x14ac:dyDescent="0.2">
      <c r="A542" s="37" t="str">
        <f t="shared" ca="1" si="11"/>
        <v>Les collaborateurs sont motivés, mais ont beaucoup de doléances. Le poste est intéressant et exigeant, mais les conditions de travail ne sont pas bonnes.</v>
      </c>
      <c r="B542" s="13"/>
      <c r="C542" s="39" t="s">
        <v>904</v>
      </c>
      <c r="D542" s="39" t="s">
        <v>2277</v>
      </c>
      <c r="E542" s="39"/>
      <c r="F542" s="13"/>
      <c r="G542" s="38" t="s">
        <v>12</v>
      </c>
      <c r="H542" s="46"/>
      <c r="J542" s="46"/>
    </row>
    <row r="543" spans="1:11" s="21" customFormat="1" ht="25.5" x14ac:dyDescent="0.2">
      <c r="A543" s="37" t="str">
        <f t="shared" ca="1" si="11"/>
        <v>La situation idéale, dans laquelle les collaborateurs sont hautement motivés et ont peu de doléances.</v>
      </c>
      <c r="B543" s="13"/>
      <c r="C543" s="39" t="s">
        <v>901</v>
      </c>
      <c r="D543" s="39" t="s">
        <v>2278</v>
      </c>
      <c r="E543" s="39"/>
      <c r="F543" s="13"/>
      <c r="G543" s="38" t="s">
        <v>12</v>
      </c>
      <c r="H543" s="46"/>
      <c r="J543" s="46"/>
    </row>
    <row r="544" spans="1:11" s="21" customFormat="1" ht="25.5" x14ac:dyDescent="0.2">
      <c r="A544" s="37" t="str">
        <f t="shared" ca="1" si="11"/>
        <v>La pire situation. Les collaborateurs ne sont pas motivés et ont beaucoup de doléances.</v>
      </c>
      <c r="B544" s="13"/>
      <c r="C544" s="39" t="s">
        <v>902</v>
      </c>
      <c r="D544" s="39" t="s">
        <v>2279</v>
      </c>
      <c r="E544" s="39"/>
      <c r="F544" s="13"/>
      <c r="G544" s="38" t="s">
        <v>12</v>
      </c>
      <c r="H544" s="46"/>
      <c r="J544" s="46"/>
    </row>
    <row r="545" spans="1:10" s="21" customFormat="1" ht="25.5" x14ac:dyDescent="0.2">
      <c r="A545" s="40" t="str">
        <f t="shared" ca="1" si="11"/>
        <v>Les collaborateurs n'ont certes que peu de doléances, mais ils sont peu motivés (mentalité de mercenaires).</v>
      </c>
      <c r="B545" s="13"/>
      <c r="C545" s="41" t="s">
        <v>903</v>
      </c>
      <c r="D545" s="41" t="s">
        <v>2280</v>
      </c>
      <c r="E545" s="41"/>
      <c r="F545" s="42"/>
      <c r="G545" s="43" t="s">
        <v>12</v>
      </c>
      <c r="H545" s="46"/>
      <c r="J545" s="46"/>
    </row>
    <row r="546" spans="1:10" s="33" customFormat="1" x14ac:dyDescent="0.2">
      <c r="A546" s="44" t="str">
        <f t="shared" ca="1" si="11"/>
        <v>Théorie FLOW de Csíkszentmihályi</v>
      </c>
      <c r="B546" s="50"/>
      <c r="C546" s="28" t="s">
        <v>905</v>
      </c>
      <c r="D546" s="29" t="s">
        <v>2281</v>
      </c>
      <c r="E546" s="29"/>
      <c r="F546" s="29"/>
      <c r="G546" s="31" t="s">
        <v>12</v>
      </c>
      <c r="H546" s="6"/>
      <c r="J546" s="6"/>
    </row>
    <row r="547" spans="1:10" s="21" customFormat="1" x14ac:dyDescent="0.2">
      <c r="A547" s="34" t="str">
        <f t="shared" ca="1" si="11"/>
        <v>Exigences</v>
      </c>
      <c r="B547" s="13"/>
      <c r="C547" s="47" t="s">
        <v>906</v>
      </c>
      <c r="D547" s="47" t="s">
        <v>2282</v>
      </c>
      <c r="E547" s="47"/>
      <c r="F547" s="35"/>
      <c r="G547" s="36" t="s">
        <v>12</v>
      </c>
      <c r="H547" s="46"/>
      <c r="J547" s="46"/>
    </row>
    <row r="548" spans="1:10" s="21" customFormat="1" x14ac:dyDescent="0.2">
      <c r="A548" s="37" t="str">
        <f t="shared" ca="1" si="11"/>
        <v>Aptitudes</v>
      </c>
      <c r="B548" s="13"/>
      <c r="C548" s="48" t="s">
        <v>436</v>
      </c>
      <c r="D548" s="48" t="s">
        <v>2283</v>
      </c>
      <c r="E548" s="48"/>
      <c r="F548" s="13"/>
      <c r="G548" s="38" t="s">
        <v>12</v>
      </c>
      <c r="H548" s="46"/>
      <c r="J548" s="46"/>
    </row>
    <row r="549" spans="1:10" s="21" customFormat="1" x14ac:dyDescent="0.2">
      <c r="A549" s="37" t="str">
        <f t="shared" ca="1" si="11"/>
        <v>Malaise</v>
      </c>
      <c r="B549" s="13"/>
      <c r="C549" s="48" t="s">
        <v>910</v>
      </c>
      <c r="D549" s="48" t="s">
        <v>2284</v>
      </c>
      <c r="E549" s="48"/>
      <c r="F549" s="13"/>
      <c r="G549" s="38" t="s">
        <v>12</v>
      </c>
      <c r="H549" s="46"/>
      <c r="J549" s="46"/>
    </row>
    <row r="550" spans="1:10" s="21" customFormat="1" x14ac:dyDescent="0.2">
      <c r="A550" s="37" t="str">
        <f t="shared" ca="1" si="11"/>
        <v>Inquiétude</v>
      </c>
      <c r="B550" s="13"/>
      <c r="C550" s="48" t="s">
        <v>907</v>
      </c>
      <c r="D550" s="48" t="s">
        <v>2285</v>
      </c>
      <c r="E550" s="48"/>
      <c r="F550" s="13"/>
      <c r="G550" s="38" t="s">
        <v>12</v>
      </c>
      <c r="H550" s="46"/>
      <c r="J550" s="46"/>
    </row>
    <row r="551" spans="1:10" s="21" customFormat="1" x14ac:dyDescent="0.2">
      <c r="A551" s="37" t="str">
        <f t="shared" ca="1" si="11"/>
        <v>Sollicitation excessive</v>
      </c>
      <c r="B551" s="13"/>
      <c r="C551" s="48" t="s">
        <v>908</v>
      </c>
      <c r="D551" s="48" t="s">
        <v>2286</v>
      </c>
      <c r="E551" s="48"/>
      <c r="F551" s="13"/>
      <c r="G551" s="38" t="s">
        <v>12</v>
      </c>
      <c r="H551" s="46"/>
      <c r="J551" s="46"/>
    </row>
    <row r="552" spans="1:10" s="21" customFormat="1" x14ac:dyDescent="0.2">
      <c r="A552" s="40" t="str">
        <f t="shared" ref="A552:A615" ca="1" si="12">OFFSET($C552,0,$Z$5-1)</f>
        <v>Sollicitation trop faible</v>
      </c>
      <c r="B552" s="13"/>
      <c r="C552" s="59" t="s">
        <v>909</v>
      </c>
      <c r="D552" s="59" t="s">
        <v>2287</v>
      </c>
      <c r="E552" s="59"/>
      <c r="F552" s="42"/>
      <c r="G552" s="43" t="s">
        <v>12</v>
      </c>
      <c r="H552" s="46"/>
      <c r="J552" s="46"/>
    </row>
    <row r="553" spans="1:10" s="33" customFormat="1" x14ac:dyDescent="0.2">
      <c r="A553" s="44" t="str">
        <f t="shared" ca="1" si="12"/>
        <v xml:space="preserve">Volition (volonté, compétence de réalisation) </v>
      </c>
      <c r="B553" s="50"/>
      <c r="C553" s="28" t="s">
        <v>1446</v>
      </c>
      <c r="D553" s="29" t="s">
        <v>2288</v>
      </c>
      <c r="E553" s="29"/>
      <c r="F553" s="29"/>
      <c r="G553" s="31" t="s">
        <v>12</v>
      </c>
      <c r="H553" s="6"/>
      <c r="J553" s="6"/>
    </row>
    <row r="554" spans="1:10" s="21" customFormat="1" x14ac:dyDescent="0.2">
      <c r="A554" s="34" t="str">
        <f t="shared" ca="1" si="12"/>
        <v>Volition (volonté)</v>
      </c>
      <c r="B554" s="13"/>
      <c r="C554" s="45" t="s">
        <v>912</v>
      </c>
      <c r="D554" s="45" t="s">
        <v>2289</v>
      </c>
      <c r="E554" s="45"/>
      <c r="F554" s="35"/>
      <c r="G554" s="36" t="s">
        <v>12</v>
      </c>
      <c r="H554" s="46"/>
      <c r="J554" s="46"/>
    </row>
    <row r="555" spans="1:10" s="21" customFormat="1" ht="38.25" x14ac:dyDescent="0.2">
      <c r="A555" s="37" t="str">
        <f t="shared" ca="1" si="12"/>
        <v>Capacité de transposer des motifs, objectifs ou souhaits en actions, afin que ceux-ci aboutissent à des résultats concrets.</v>
      </c>
      <c r="B555" s="13"/>
      <c r="C555" s="39" t="s">
        <v>911</v>
      </c>
      <c r="D555" s="39" t="s">
        <v>2290</v>
      </c>
      <c r="E555" s="39"/>
      <c r="F555" s="13"/>
      <c r="G555" s="38" t="s">
        <v>12</v>
      </c>
      <c r="H555" s="46"/>
      <c r="J555" s="46"/>
    </row>
    <row r="556" spans="1:10" s="21" customFormat="1" x14ac:dyDescent="0.2">
      <c r="A556" s="37" t="str">
        <f t="shared" ca="1" si="12"/>
        <v>Potentiel de performance</v>
      </c>
      <c r="B556" s="13"/>
      <c r="C556" s="39" t="s">
        <v>913</v>
      </c>
      <c r="D556" s="39" t="s">
        <v>2291</v>
      </c>
      <c r="E556" s="39"/>
      <c r="F556" s="13"/>
      <c r="G556" s="38" t="s">
        <v>12</v>
      </c>
      <c r="H556" s="46"/>
      <c r="J556" s="46"/>
    </row>
    <row r="557" spans="1:10" s="21" customFormat="1" x14ac:dyDescent="0.2">
      <c r="A557" s="37" t="str">
        <f t="shared" ca="1" si="12"/>
        <v>Objectif</v>
      </c>
      <c r="B557" s="13"/>
      <c r="C557" s="39" t="s">
        <v>914</v>
      </c>
      <c r="D557" s="39" t="s">
        <v>2292</v>
      </c>
      <c r="E557" s="39"/>
      <c r="F557" s="13"/>
      <c r="G557" s="38" t="s">
        <v>12</v>
      </c>
      <c r="H557" s="46"/>
      <c r="J557" s="46"/>
    </row>
    <row r="558" spans="1:10" s="21" customFormat="1" x14ac:dyDescent="0.2">
      <c r="A558" s="37" t="str">
        <f t="shared" ca="1" si="12"/>
        <v>Plan</v>
      </c>
      <c r="B558" s="13"/>
      <c r="C558" s="39" t="s">
        <v>915</v>
      </c>
      <c r="D558" s="39" t="s">
        <v>915</v>
      </c>
      <c r="E558" s="39"/>
      <c r="F558" s="13"/>
      <c r="G558" s="38" t="s">
        <v>12</v>
      </c>
      <c r="H558" s="46"/>
      <c r="J558" s="46"/>
    </row>
    <row r="559" spans="1:10" s="21" customFormat="1" x14ac:dyDescent="0.2">
      <c r="A559" s="37" t="str">
        <f t="shared" ca="1" si="12"/>
        <v>Action</v>
      </c>
      <c r="B559" s="13"/>
      <c r="C559" s="39" t="s">
        <v>916</v>
      </c>
      <c r="D559" s="39" t="s">
        <v>2293</v>
      </c>
      <c r="E559" s="39"/>
      <c r="F559" s="13"/>
      <c r="G559" s="38" t="s">
        <v>12</v>
      </c>
      <c r="H559" s="46"/>
      <c r="J559" s="46"/>
    </row>
    <row r="560" spans="1:10" s="21" customFormat="1" x14ac:dyDescent="0.2">
      <c r="A560" s="37" t="str">
        <f t="shared" ca="1" si="12"/>
        <v>Résultat (succès)</v>
      </c>
      <c r="B560" s="13"/>
      <c r="C560" s="39" t="s">
        <v>917</v>
      </c>
      <c r="D560" s="39" t="s">
        <v>2294</v>
      </c>
      <c r="E560" s="39"/>
      <c r="F560" s="13"/>
      <c r="G560" s="38" t="s">
        <v>12</v>
      </c>
      <c r="H560" s="46"/>
      <c r="J560" s="46"/>
    </row>
    <row r="561" spans="1:10" s="21" customFormat="1" x14ac:dyDescent="0.2">
      <c r="A561" s="37" t="str">
        <f t="shared" ca="1" si="12"/>
        <v>Activer les sources de la motivation</v>
      </c>
      <c r="B561" s="13"/>
      <c r="C561" s="39" t="s">
        <v>918</v>
      </c>
      <c r="D561" s="39" t="s">
        <v>2295</v>
      </c>
      <c r="E561" s="39"/>
      <c r="F561" s="13"/>
      <c r="G561" s="38" t="s">
        <v>12</v>
      </c>
      <c r="H561" s="46"/>
      <c r="J561" s="46"/>
    </row>
    <row r="562" spans="1:10" s="21" customFormat="1" ht="25.5" x14ac:dyDescent="0.2">
      <c r="A562" s="37" t="str">
        <f t="shared" ca="1" si="12"/>
        <v>1. Intrinsèque
2. Extrinsèque</v>
      </c>
      <c r="B562" s="13"/>
      <c r="C562" s="48" t="s">
        <v>921</v>
      </c>
      <c r="D562" s="48" t="s">
        <v>2297</v>
      </c>
      <c r="E562" s="48"/>
      <c r="F562" s="13"/>
      <c r="G562" s="38" t="s">
        <v>12</v>
      </c>
      <c r="H562" s="46"/>
      <c r="J562" s="46"/>
    </row>
    <row r="563" spans="1:10" s="21" customFormat="1" x14ac:dyDescent="0.2">
      <c r="A563" s="37" t="str">
        <f t="shared" ca="1" si="12"/>
        <v xml:space="preserve">Pratiquer les compétences de volition </v>
      </c>
      <c r="B563" s="13"/>
      <c r="C563" s="48" t="s">
        <v>919</v>
      </c>
      <c r="D563" s="48" t="s">
        <v>2296</v>
      </c>
      <c r="E563" s="48"/>
      <c r="F563" s="13"/>
      <c r="G563" s="38" t="s">
        <v>12</v>
      </c>
      <c r="H563" s="46"/>
      <c r="J563" s="46"/>
    </row>
    <row r="564" spans="1:10" s="21" customFormat="1" ht="102" x14ac:dyDescent="0.2">
      <c r="A564" s="37" t="str">
        <f t="shared" ca="1" si="12"/>
        <v>1. Centrer l’attention sur l’essentiel*
2. Gestion des émotions et dispositions d’esprit
3. Confiance en soi et aptitude à s’imposer
4. Planification prédictive et résolution créative des problèmes
5. Autodiscipline et concentration sur les objectifs grâce à l’attribution d’un sens profond à la performance</v>
      </c>
      <c r="B564" s="13"/>
      <c r="C564" s="48" t="s">
        <v>923</v>
      </c>
      <c r="D564" s="48" t="s">
        <v>2298</v>
      </c>
      <c r="E564" s="48"/>
      <c r="F564" s="13"/>
      <c r="G564" s="38" t="s">
        <v>12</v>
      </c>
      <c r="H564" s="46"/>
      <c r="J564" s="46"/>
    </row>
    <row r="565" spans="1:10" s="21" customFormat="1" x14ac:dyDescent="0.2">
      <c r="A565" s="37" t="str">
        <f t="shared" ca="1" si="12"/>
        <v>Garantir le succès</v>
      </c>
      <c r="B565" s="13"/>
      <c r="C565" s="39" t="s">
        <v>920</v>
      </c>
      <c r="D565" s="39" t="s">
        <v>2299</v>
      </c>
      <c r="E565" s="39"/>
      <c r="F565" s="13"/>
      <c r="G565" s="38" t="s">
        <v>12</v>
      </c>
      <c r="H565" s="46"/>
      <c r="J565" s="46"/>
    </row>
    <row r="566" spans="1:10" s="21" customFormat="1" ht="25.5" x14ac:dyDescent="0.2">
      <c r="A566" s="37" t="str">
        <f t="shared" ca="1" si="12"/>
        <v>1. Potentiel d’amélioration (feed-back)
2. Durabilité</v>
      </c>
      <c r="B566" s="13"/>
      <c r="C566" s="39" t="s">
        <v>922</v>
      </c>
      <c r="D566" s="39" t="s">
        <v>2300</v>
      </c>
      <c r="E566" s="39"/>
      <c r="F566" s="13"/>
      <c r="G566" s="38" t="s">
        <v>12</v>
      </c>
      <c r="H566" s="46"/>
      <c r="J566" s="46"/>
    </row>
    <row r="567" spans="1:10" s="21" customFormat="1" ht="63.75" x14ac:dyDescent="0.2">
      <c r="A567" s="37" t="str">
        <f t="shared" ca="1" si="12"/>
        <v>* 1. La personne peut se concentrer sur une chose longtemps et de façon suivie, et met en œuvre des actions difficiles même lorsque surviennent des facteurs adverses, qui sont préjudiciables à la motivation et à l'attention.</v>
      </c>
      <c r="B567" s="13"/>
      <c r="C567" s="39" t="s">
        <v>924</v>
      </c>
      <c r="D567" s="39" t="s">
        <v>2301</v>
      </c>
      <c r="E567" s="39"/>
      <c r="F567" s="13"/>
      <c r="G567" s="38" t="s">
        <v>12</v>
      </c>
      <c r="H567" s="46"/>
      <c r="J567" s="46"/>
    </row>
    <row r="568" spans="1:10" s="21" customFormat="1" ht="51" x14ac:dyDescent="0.2">
      <c r="A568" s="37" t="str">
        <f t="shared" ca="1" si="12"/>
        <v>2. La personne sait très bien se mettre dans un état d'esprit positif, et est capable de gérer habilement les sentiments négatifs. Elle sait bien se mettre à la place d'autrui, et deviner ses pensées et émotions.</v>
      </c>
      <c r="B568" s="13"/>
      <c r="C568" s="39" t="s">
        <v>925</v>
      </c>
      <c r="D568" s="39" t="s">
        <v>2302</v>
      </c>
      <c r="E568" s="39"/>
      <c r="F568" s="13"/>
      <c r="G568" s="38" t="s">
        <v>12</v>
      </c>
      <c r="H568" s="46"/>
      <c r="J568" s="46"/>
    </row>
    <row r="569" spans="1:10" s="21" customFormat="1" ht="76.5" x14ac:dyDescent="0.2">
      <c r="A569" s="37" t="str">
        <f t="shared" ca="1" si="12"/>
        <v xml:space="preserve">3. La personne a conscience de ses aptitudes et leur fait confiance. Elle trouve toujours des moyens de sortir de situations difficiles. Les résistances et problèmes sont perçus comme des défis (maîtrisables). </v>
      </c>
      <c r="B569" s="13"/>
      <c r="C569" s="39" t="s">
        <v>926</v>
      </c>
      <c r="D569" s="39" t="s">
        <v>2303</v>
      </c>
      <c r="E569" s="39"/>
      <c r="F569" s="13"/>
      <c r="G569" s="38" t="s">
        <v>12</v>
      </c>
      <c r="H569" s="46"/>
      <c r="J569" s="46"/>
    </row>
    <row r="570" spans="1:10" s="21" customFormat="1" ht="51" x14ac:dyDescent="0.2">
      <c r="A570" s="37" t="str">
        <f t="shared" ca="1" si="12"/>
        <v>4. Cette personne règle les problèmes désagréables et délicats tout de suite (au lieu de rester dans l'attentisme ou de repousser en permanence les décisions).</v>
      </c>
      <c r="B570" s="13"/>
      <c r="C570" s="39" t="s">
        <v>927</v>
      </c>
      <c r="D570" s="39" t="s">
        <v>2304</v>
      </c>
      <c r="E570" s="39"/>
      <c r="F570" s="13"/>
      <c r="G570" s="38" t="s">
        <v>12</v>
      </c>
      <c r="H570" s="46"/>
      <c r="J570" s="46"/>
    </row>
    <row r="571" spans="1:10" s="21" customFormat="1" ht="76.5" x14ac:dyDescent="0.2">
      <c r="A571" s="40" t="str">
        <f t="shared" ca="1" si="12"/>
        <v>5. Cette personne décèle avant les autres les mesures nécessaires et les met en œuvre de façon systématique. Elle dispose de beaucoup d'autodiscipline et est capable de maîtriser efficacement toutes impulsions, diversions ou " tentations " subites (sans luttes intérieures).</v>
      </c>
      <c r="B571" s="13"/>
      <c r="C571" s="41" t="s">
        <v>928</v>
      </c>
      <c r="D571" s="59" t="s">
        <v>2305</v>
      </c>
      <c r="E571" s="59"/>
      <c r="F571" s="42"/>
      <c r="G571" s="43" t="s">
        <v>12</v>
      </c>
      <c r="H571" s="46"/>
      <c r="J571" s="46"/>
    </row>
    <row r="572" spans="1:10" s="33" customFormat="1" x14ac:dyDescent="0.2">
      <c r="A572" s="44" t="str">
        <f t="shared" ca="1" si="12"/>
        <v>Check-list "Période d'essai "</v>
      </c>
      <c r="B572" s="50"/>
      <c r="C572" s="28" t="s">
        <v>996</v>
      </c>
      <c r="D572" s="29" t="s">
        <v>3225</v>
      </c>
      <c r="E572" s="29"/>
      <c r="F572" s="29"/>
      <c r="G572" s="31" t="s">
        <v>12</v>
      </c>
      <c r="H572" s="6"/>
      <c r="J572" s="6"/>
    </row>
    <row r="573" spans="1:10" s="21" customFormat="1" x14ac:dyDescent="0.2">
      <c r="A573" s="34" t="str">
        <f t="shared" ca="1" si="12"/>
        <v>Objectifs pour la "Familiarisation et période d'essai"</v>
      </c>
      <c r="B573" s="13"/>
      <c r="C573" s="47" t="s">
        <v>1045</v>
      </c>
      <c r="D573" s="47" t="s">
        <v>2318</v>
      </c>
      <c r="E573" s="47"/>
      <c r="F573" s="35"/>
      <c r="G573" s="36" t="s">
        <v>12</v>
      </c>
      <c r="H573" s="46"/>
      <c r="J573" s="46"/>
    </row>
    <row r="574" spans="1:10" s="21" customFormat="1" x14ac:dyDescent="0.2">
      <c r="A574" s="37" t="str">
        <f t="shared" ca="1" si="12"/>
        <v>Responsable</v>
      </c>
      <c r="B574" s="13"/>
      <c r="C574" s="48" t="s">
        <v>938</v>
      </c>
      <c r="D574" s="48" t="s">
        <v>162</v>
      </c>
      <c r="E574" s="48"/>
      <c r="F574" s="13"/>
      <c r="G574" s="38" t="s">
        <v>12</v>
      </c>
      <c r="H574" s="46"/>
      <c r="J574" s="46"/>
    </row>
    <row r="575" spans="1:10" s="21" customFormat="1" x14ac:dyDescent="0.2">
      <c r="A575" s="37" t="str">
        <f t="shared" ca="1" si="12"/>
        <v>Délai</v>
      </c>
      <c r="B575" s="13"/>
      <c r="C575" s="48" t="s">
        <v>939</v>
      </c>
      <c r="D575" s="48" t="s">
        <v>2306</v>
      </c>
      <c r="E575" s="48"/>
      <c r="F575" s="13"/>
      <c r="G575" s="38" t="s">
        <v>12</v>
      </c>
      <c r="H575" s="46"/>
      <c r="J575" s="46"/>
    </row>
    <row r="576" spans="1:10" s="21" customFormat="1" x14ac:dyDescent="0.2">
      <c r="A576" s="37" t="str">
        <f t="shared" ca="1" si="12"/>
        <v>Divers</v>
      </c>
      <c r="B576" s="13"/>
      <c r="C576" s="48" t="s">
        <v>940</v>
      </c>
      <c r="D576" s="48" t="s">
        <v>137</v>
      </c>
      <c r="E576" s="48"/>
      <c r="F576" s="13"/>
      <c r="G576" s="38" t="s">
        <v>12</v>
      </c>
      <c r="H576" s="46"/>
      <c r="J576" s="46"/>
    </row>
    <row r="577" spans="1:10" s="21" customFormat="1" x14ac:dyDescent="0.2">
      <c r="A577" s="37" t="str">
        <f t="shared" ca="1" si="12"/>
        <v>Remarques</v>
      </c>
      <c r="B577" s="13"/>
      <c r="C577" s="48" t="s">
        <v>35</v>
      </c>
      <c r="D577" s="48" t="s">
        <v>36</v>
      </c>
      <c r="E577" s="48"/>
      <c r="F577" s="13"/>
      <c r="G577" s="38" t="s">
        <v>12</v>
      </c>
      <c r="H577" s="46"/>
      <c r="J577" s="46"/>
    </row>
    <row r="578" spans="1:10" s="21" customFormat="1" ht="25.5" x14ac:dyDescent="0.2">
      <c r="A578" s="37" t="str">
        <f t="shared" ca="1" si="12"/>
        <v>Le collaborateur doit rapidement se sentir bien et être intégré.</v>
      </c>
      <c r="B578" s="13"/>
      <c r="C578" s="48" t="s">
        <v>937</v>
      </c>
      <c r="D578" s="48" t="s">
        <v>2307</v>
      </c>
      <c r="E578" s="48"/>
      <c r="F578" s="13"/>
      <c r="G578" s="38" t="s">
        <v>12</v>
      </c>
      <c r="H578" s="46"/>
      <c r="J578" s="46"/>
    </row>
    <row r="579" spans="1:10" s="21" customFormat="1" ht="25.5" x14ac:dyDescent="0.2">
      <c r="A579" s="37" t="str">
        <f t="shared" ca="1" si="12"/>
        <v>Il a besoin de toutes les informations importantes et doit connaître tout ce qui est essentiel.</v>
      </c>
      <c r="B579" s="13"/>
      <c r="C579" s="48" t="s">
        <v>933</v>
      </c>
      <c r="D579" s="48" t="s">
        <v>2308</v>
      </c>
      <c r="E579" s="48"/>
      <c r="F579" s="13"/>
      <c r="G579" s="38" t="s">
        <v>12</v>
      </c>
      <c r="H579" s="46"/>
      <c r="J579" s="46"/>
    </row>
    <row r="580" spans="1:10" s="21" customFormat="1" ht="25.5" x14ac:dyDescent="0.2">
      <c r="A580" s="37" t="str">
        <f t="shared" ca="1" si="12"/>
        <v>Les équipements techniques dont il a besoin doivent fonctionner.</v>
      </c>
      <c r="B580" s="13"/>
      <c r="C580" s="48" t="s">
        <v>934</v>
      </c>
      <c r="D580" s="48" t="s">
        <v>2309</v>
      </c>
      <c r="E580" s="48"/>
      <c r="F580" s="13"/>
      <c r="G580" s="38" t="s">
        <v>12</v>
      </c>
      <c r="H580" s="46"/>
      <c r="J580" s="46"/>
    </row>
    <row r="581" spans="1:10" s="21" customFormat="1" ht="25.5" x14ac:dyDescent="0.2">
      <c r="A581" s="37" t="str">
        <f t="shared" ca="1" si="12"/>
        <v>Le collaborateur se familiarise vite et devient rapidement productif.</v>
      </c>
      <c r="B581" s="13"/>
      <c r="C581" s="48" t="s">
        <v>935</v>
      </c>
      <c r="D581" s="48" t="s">
        <v>2310</v>
      </c>
      <c r="E581" s="48"/>
      <c r="F581" s="13"/>
      <c r="G581" s="38" t="s">
        <v>12</v>
      </c>
      <c r="H581" s="46"/>
      <c r="J581" s="46"/>
    </row>
    <row r="582" spans="1:10" s="21" customFormat="1" ht="25.5" x14ac:dyDescent="0.2">
      <c r="A582" s="37" t="str">
        <f t="shared" ca="1" si="12"/>
        <v>Avant la fin de la période d'essai, l'entreprise peut mieux évaluer les performances.</v>
      </c>
      <c r="B582" s="13"/>
      <c r="C582" s="48" t="s">
        <v>936</v>
      </c>
      <c r="D582" s="48" t="s">
        <v>2311</v>
      </c>
      <c r="E582" s="48"/>
      <c r="F582" s="13"/>
      <c r="G582" s="38" t="s">
        <v>12</v>
      </c>
      <c r="H582" s="46"/>
      <c r="J582" s="46"/>
    </row>
    <row r="583" spans="1:10" s="21" customFormat="1" ht="25.5" x14ac:dyDescent="0.2">
      <c r="A583" s="37" t="str">
        <f t="shared" ca="1" si="12"/>
        <v>Préparer et mettre en place au préalable le poste de travail et l'équipement technique</v>
      </c>
      <c r="B583" s="13"/>
      <c r="C583" s="61" t="s">
        <v>941</v>
      </c>
      <c r="D583" s="48" t="s">
        <v>3226</v>
      </c>
      <c r="E583" s="39"/>
      <c r="F583" s="13"/>
      <c r="G583" s="38" t="s">
        <v>12</v>
      </c>
      <c r="H583" s="46"/>
      <c r="J583" s="46"/>
    </row>
    <row r="584" spans="1:10" s="21" customFormat="1" ht="38.25" x14ac:dyDescent="0.2">
      <c r="A584" s="37" t="str">
        <f t="shared" ca="1" si="12"/>
        <v>Préparer le poste de travail pour le collaborateur (le cas échéant les dispositifs spécifiques, p. ex. pour les personnes handicapées)</v>
      </c>
      <c r="B584" s="13"/>
      <c r="C584" s="48" t="s">
        <v>942</v>
      </c>
      <c r="D584" s="39" t="s">
        <v>2312</v>
      </c>
      <c r="E584" s="48"/>
      <c r="F584" s="13"/>
      <c r="G584" s="38" t="s">
        <v>12</v>
      </c>
      <c r="H584" s="46"/>
      <c r="J584" s="46"/>
    </row>
    <row r="585" spans="1:10" s="21" customFormat="1" ht="25.5" x14ac:dyDescent="0.2">
      <c r="A585" s="37" t="str">
        <f t="shared" ca="1" si="12"/>
        <v>Mettre à disposition les outils et le matériel nécessaires (papier et stylos) sur le poste de travail.</v>
      </c>
      <c r="B585" s="13"/>
      <c r="C585" s="48" t="s">
        <v>943</v>
      </c>
      <c r="D585" s="48" t="s">
        <v>2313</v>
      </c>
      <c r="E585" s="48"/>
      <c r="F585" s="13"/>
      <c r="G585" s="38" t="s">
        <v>12</v>
      </c>
      <c r="H585" s="46"/>
      <c r="J585" s="46"/>
    </row>
    <row r="586" spans="1:10" s="21" customFormat="1" x14ac:dyDescent="0.2">
      <c r="A586" s="37" t="str">
        <f t="shared" ca="1" si="12"/>
        <v>Installer le PC</v>
      </c>
      <c r="B586" s="13"/>
      <c r="C586" s="48" t="s">
        <v>944</v>
      </c>
      <c r="D586" s="48" t="s">
        <v>2314</v>
      </c>
      <c r="E586" s="48"/>
      <c r="F586" s="13"/>
      <c r="G586" s="38" t="s">
        <v>12</v>
      </c>
      <c r="H586" s="46"/>
      <c r="J586" s="46"/>
    </row>
    <row r="587" spans="1:10" s="21" customFormat="1" x14ac:dyDescent="0.2">
      <c r="A587" s="37" t="str">
        <f t="shared" ca="1" si="12"/>
        <v>Installer l'adresse e-mail</v>
      </c>
      <c r="B587" s="13"/>
      <c r="C587" s="48" t="s">
        <v>945</v>
      </c>
      <c r="D587" s="48" t="s">
        <v>2315</v>
      </c>
      <c r="E587" s="48"/>
      <c r="F587" s="13"/>
      <c r="G587" s="38" t="s">
        <v>12</v>
      </c>
      <c r="H587" s="46"/>
      <c r="J587" s="46"/>
    </row>
    <row r="588" spans="1:10" s="21" customFormat="1" ht="25.5" x14ac:dyDescent="0.2">
      <c r="A588" s="37" t="str">
        <f t="shared" ca="1" si="12"/>
        <v>Installer les accès aux programmes et documents pertinents et attribuer des mots de passe</v>
      </c>
      <c r="B588" s="13"/>
      <c r="C588" s="48" t="s">
        <v>946</v>
      </c>
      <c r="D588" s="48" t="s">
        <v>2316</v>
      </c>
      <c r="E588" s="48"/>
      <c r="F588" s="13"/>
      <c r="G588" s="38" t="s">
        <v>12</v>
      </c>
      <c r="H588" s="46"/>
      <c r="J588" s="46"/>
    </row>
    <row r="589" spans="1:10" s="21" customFormat="1" x14ac:dyDescent="0.2">
      <c r="A589" s="37" t="str">
        <f t="shared" ca="1" si="12"/>
        <v>Élaborer des modèles spécifiques</v>
      </c>
      <c r="B589" s="13"/>
      <c r="C589" s="48" t="s">
        <v>947</v>
      </c>
      <c r="D589" s="48" t="s">
        <v>2317</v>
      </c>
      <c r="E589" s="48"/>
      <c r="F589" s="13"/>
      <c r="G589" s="38" t="s">
        <v>12</v>
      </c>
      <c r="H589" s="46"/>
      <c r="J589" s="46"/>
    </row>
    <row r="590" spans="1:10" s="21" customFormat="1" ht="102" x14ac:dyDescent="0.2">
      <c r="A590" s="37" t="str">
        <f t="shared" ca="1" si="12"/>
        <v xml:space="preserve">Mettre à disposition les documents importants :
- vision &amp; stratégie
- manuels
- descriptifs de processus
- documentation sur la gestion de qualité
- documentation sur la santé et la sécurité au travail
etc.
</v>
      </c>
      <c r="B590" s="13"/>
      <c r="C590" s="48" t="s">
        <v>954</v>
      </c>
      <c r="D590" s="48" t="s">
        <v>2319</v>
      </c>
      <c r="E590" s="48"/>
      <c r="F590" s="13"/>
      <c r="G590" s="38" t="s">
        <v>12</v>
      </c>
      <c r="H590" s="46"/>
      <c r="J590" s="46"/>
    </row>
    <row r="591" spans="1:10" s="21" customFormat="1" ht="25.5" x14ac:dyDescent="0.2">
      <c r="A591" s="37" t="str">
        <f t="shared" ca="1" si="12"/>
        <v>Installer les numéros de téléphone et garantir l'accès au téléphone (le cas échéant également au fax)</v>
      </c>
      <c r="B591" s="13"/>
      <c r="C591" s="48" t="s">
        <v>948</v>
      </c>
      <c r="D591" s="48" t="s">
        <v>2320</v>
      </c>
      <c r="E591" s="48"/>
      <c r="F591" s="13"/>
      <c r="G591" s="38" t="s">
        <v>12</v>
      </c>
      <c r="H591" s="46"/>
      <c r="J591" s="46"/>
    </row>
    <row r="592" spans="1:10" s="21" customFormat="1" ht="25.5" x14ac:dyDescent="0.2">
      <c r="A592" s="37" t="str">
        <f t="shared" ca="1" si="12"/>
        <v>Réaliser et poser des plaquettes nominatives pour les portes et des badges</v>
      </c>
      <c r="B592" s="13"/>
      <c r="C592" s="48" t="s">
        <v>949</v>
      </c>
      <c r="D592" s="48" t="s">
        <v>2321</v>
      </c>
      <c r="E592" s="48"/>
      <c r="F592" s="13"/>
      <c r="G592" s="38" t="s">
        <v>12</v>
      </c>
      <c r="H592" s="46"/>
      <c r="J592" s="46"/>
    </row>
    <row r="593" spans="1:10" s="21" customFormat="1" x14ac:dyDescent="0.2">
      <c r="A593" s="37" t="str">
        <f t="shared" ca="1" si="12"/>
        <v>Préparer et imprimer des cartes de visite</v>
      </c>
      <c r="B593" s="13"/>
      <c r="C593" s="48" t="s">
        <v>950</v>
      </c>
      <c r="D593" s="48" t="s">
        <v>2322</v>
      </c>
      <c r="E593" s="48"/>
      <c r="F593" s="13"/>
      <c r="G593" s="38" t="s">
        <v>12</v>
      </c>
      <c r="H593" s="46"/>
      <c r="J593" s="46"/>
    </row>
    <row r="594" spans="1:10" s="21" customFormat="1" x14ac:dyDescent="0.2">
      <c r="A594" s="37" t="str">
        <f t="shared" ca="1" si="12"/>
        <v>Procéder à l'inscription dans l'annuaire téléphonique</v>
      </c>
      <c r="B594" s="13"/>
      <c r="C594" s="48" t="s">
        <v>951</v>
      </c>
      <c r="D594" s="48" t="s">
        <v>2323</v>
      </c>
      <c r="E594" s="48"/>
      <c r="F594" s="13"/>
      <c r="G594" s="38" t="s">
        <v>12</v>
      </c>
      <c r="H594" s="46"/>
      <c r="J594" s="46"/>
    </row>
    <row r="595" spans="1:10" s="21" customFormat="1" ht="25.5" x14ac:dyDescent="0.2">
      <c r="A595" s="37" t="str">
        <f t="shared" ca="1" si="12"/>
        <v>Préparer et disposer les cartes d'accès, clés, badge personnel</v>
      </c>
      <c r="B595" s="13"/>
      <c r="C595" s="48" t="s">
        <v>952</v>
      </c>
      <c r="D595" s="48" t="s">
        <v>2324</v>
      </c>
      <c r="E595" s="48"/>
      <c r="F595" s="13"/>
      <c r="G595" s="38" t="s">
        <v>12</v>
      </c>
      <c r="H595" s="46"/>
      <c r="J595" s="46"/>
    </row>
    <row r="596" spans="1:10" s="21" customFormat="1" ht="25.5" x14ac:dyDescent="0.2">
      <c r="A596" s="37" t="str">
        <f t="shared" ca="1" si="12"/>
        <v>Mettre à jour le descriptif du poste et le maintenir disponible sur le poste de travail</v>
      </c>
      <c r="B596" s="13"/>
      <c r="C596" s="48" t="s">
        <v>953</v>
      </c>
      <c r="D596" s="48" t="s">
        <v>2325</v>
      </c>
      <c r="E596" s="48"/>
      <c r="F596" s="13"/>
      <c r="G596" s="38" t="s">
        <v>12</v>
      </c>
      <c r="H596" s="46"/>
      <c r="J596" s="46"/>
    </row>
    <row r="597" spans="1:10" s="21" customFormat="1" ht="25.5" x14ac:dyDescent="0.2">
      <c r="A597" s="37" t="str">
        <f t="shared" ca="1" si="12"/>
        <v>Réceptionner le contrat de travail approuvé et signé par le collaborateur</v>
      </c>
      <c r="B597" s="13"/>
      <c r="C597" s="48" t="s">
        <v>1581</v>
      </c>
      <c r="D597" s="48" t="s">
        <v>2326</v>
      </c>
      <c r="E597" s="48"/>
      <c r="F597" s="13"/>
      <c r="G597" s="38" t="s">
        <v>12</v>
      </c>
      <c r="H597" s="46"/>
      <c r="J597" s="46"/>
    </row>
    <row r="598" spans="1:10" s="21" customFormat="1" ht="25.5" x14ac:dyDescent="0.2">
      <c r="A598" s="37" t="str">
        <f t="shared" ca="1" si="12"/>
        <v>Informer au préalable les supérieurs hiérarchiques et les collègues</v>
      </c>
      <c r="B598" s="13"/>
      <c r="C598" s="62" t="s">
        <v>955</v>
      </c>
      <c r="D598" s="39" t="s">
        <v>2327</v>
      </c>
      <c r="E598" s="39"/>
      <c r="F598" s="13"/>
      <c r="G598" s="38" t="s">
        <v>12</v>
      </c>
      <c r="H598" s="46"/>
      <c r="J598" s="46"/>
    </row>
    <row r="599" spans="1:10" s="21" customFormat="1" ht="76.5" x14ac:dyDescent="0.2">
      <c r="A599" s="37" t="str">
        <f t="shared" ca="1" si="12"/>
        <v>Informer les supérieurs hiérarchiques de l’arrivée du nouveau collaborateur, et le cas échéant leur donner des indications particulières
- quand ?
- comment ?
- à quel sujet ?</v>
      </c>
      <c r="B599" s="13"/>
      <c r="C599" s="39" t="s">
        <v>1036</v>
      </c>
      <c r="D599" s="39" t="s">
        <v>2328</v>
      </c>
      <c r="E599" s="39"/>
      <c r="F599" s="13"/>
      <c r="G599" s="38" t="s">
        <v>12</v>
      </c>
      <c r="H599" s="46"/>
      <c r="J599" s="46"/>
    </row>
    <row r="600" spans="1:10" s="21" customFormat="1" x14ac:dyDescent="0.2">
      <c r="A600" s="37" t="str">
        <f t="shared" ca="1" si="12"/>
        <v>Informer les collègues du département et de l’équipe</v>
      </c>
      <c r="B600" s="13"/>
      <c r="C600" s="39" t="s">
        <v>956</v>
      </c>
      <c r="D600" s="39" t="s">
        <v>2329</v>
      </c>
      <c r="E600" s="39"/>
      <c r="F600" s="13"/>
      <c r="G600" s="38" t="s">
        <v>12</v>
      </c>
      <c r="H600" s="46"/>
      <c r="J600" s="46"/>
    </row>
    <row r="601" spans="1:10" s="21" customFormat="1" x14ac:dyDescent="0.2">
      <c r="A601" s="37" t="str">
        <f t="shared" ca="1" si="12"/>
        <v>Informer la centrale et le standard téléphonique</v>
      </c>
      <c r="B601" s="13"/>
      <c r="C601" s="39" t="s">
        <v>957</v>
      </c>
      <c r="D601" s="39" t="s">
        <v>2330</v>
      </c>
      <c r="E601" s="39"/>
      <c r="F601" s="13"/>
      <c r="G601" s="38" t="s">
        <v>12</v>
      </c>
      <c r="H601" s="46"/>
      <c r="J601" s="46"/>
    </row>
    <row r="602" spans="1:10" s="21" customFormat="1" ht="25.5" x14ac:dyDescent="0.2">
      <c r="A602" s="37" t="str">
        <f t="shared" ca="1" si="12"/>
        <v>Informer toutes autres personnes concernées (p. ex. le gardien, la cantine, les autres services, …)</v>
      </c>
      <c r="B602" s="13"/>
      <c r="C602" s="39" t="s">
        <v>958</v>
      </c>
      <c r="D602" s="39" t="s">
        <v>2331</v>
      </c>
      <c r="E602" s="39"/>
      <c r="F602" s="13"/>
      <c r="G602" s="38" t="s">
        <v>12</v>
      </c>
      <c r="H602" s="46"/>
      <c r="J602" s="46"/>
    </row>
    <row r="603" spans="1:10" s="21" customFormat="1" ht="38.25" x14ac:dyDescent="0.2">
      <c r="A603" s="37" t="str">
        <f t="shared" ca="1" si="12"/>
        <v>Déterminer avec les collègues et supérieurs hiérarchiques qui se chargera de l’initiation professionnelle du nouveau collaborateur</v>
      </c>
      <c r="B603" s="13"/>
      <c r="C603" s="39" t="s">
        <v>959</v>
      </c>
      <c r="D603" s="39" t="s">
        <v>2332</v>
      </c>
      <c r="E603" s="39"/>
      <c r="F603" s="13"/>
      <c r="G603" s="38" t="s">
        <v>12</v>
      </c>
      <c r="H603" s="46"/>
      <c r="J603" s="46"/>
    </row>
    <row r="604" spans="1:10" s="21" customFormat="1" x14ac:dyDescent="0.2">
      <c r="A604" s="37" t="str">
        <f t="shared" ca="1" si="12"/>
        <v>Désigner év. un mentor ou parrain</v>
      </c>
      <c r="B604" s="13"/>
      <c r="C604" s="39" t="s">
        <v>960</v>
      </c>
      <c r="D604" s="39" t="s">
        <v>2333</v>
      </c>
      <c r="E604" s="39"/>
      <c r="F604" s="13"/>
      <c r="G604" s="38" t="s">
        <v>12</v>
      </c>
      <c r="H604" s="46"/>
      <c r="J604" s="46"/>
    </row>
    <row r="605" spans="1:10" s="21" customFormat="1" ht="102" x14ac:dyDescent="0.2">
      <c r="A605" s="37" t="str">
        <f t="shared" ca="1" si="12"/>
        <v xml:space="preserve">Élaborer un planning pour les premiers entretiens
- avec qui ?
- quand ?
- combien de temps ?
- à quel sujet ?
- où ?
- pourquoi ?
</v>
      </c>
      <c r="B605" s="13"/>
      <c r="C605" s="39" t="s">
        <v>1037</v>
      </c>
      <c r="D605" s="39" t="s">
        <v>2334</v>
      </c>
      <c r="E605" s="39"/>
      <c r="F605" s="13"/>
      <c r="G605" s="38" t="s">
        <v>12</v>
      </c>
      <c r="H605" s="46"/>
      <c r="J605" s="46"/>
    </row>
    <row r="606" spans="1:10" s="21" customFormat="1" x14ac:dyDescent="0.2">
      <c r="A606" s="37" t="str">
        <f t="shared" ca="1" si="12"/>
        <v xml:space="preserve"> Le premier et deuxième jour de travail </v>
      </c>
      <c r="B606" s="13"/>
      <c r="C606" s="62" t="s">
        <v>961</v>
      </c>
      <c r="D606" s="39" t="s">
        <v>2335</v>
      </c>
      <c r="E606" s="39"/>
      <c r="F606" s="13"/>
      <c r="G606" s="38" t="s">
        <v>12</v>
      </c>
      <c r="H606" s="46"/>
      <c r="J606" s="46"/>
    </row>
    <row r="607" spans="1:10" s="21" customFormat="1" x14ac:dyDescent="0.2">
      <c r="A607" s="37" t="str">
        <f t="shared" ca="1" si="12"/>
        <v>Aller chercher le collaborateur au lieu convenu</v>
      </c>
      <c r="B607" s="13"/>
      <c r="C607" s="39" t="s">
        <v>962</v>
      </c>
      <c r="D607" s="39" t="s">
        <v>2336</v>
      </c>
      <c r="E607" s="39"/>
      <c r="F607" s="13"/>
      <c r="G607" s="38" t="s">
        <v>12</v>
      </c>
      <c r="H607" s="46"/>
      <c r="J607" s="46"/>
    </row>
    <row r="608" spans="1:10" s="21" customFormat="1" ht="25.5" x14ac:dyDescent="0.2">
      <c r="A608" s="37" t="str">
        <f t="shared" ca="1" si="12"/>
        <v>Entretien d'accueil : déroulement de la première journée, sujets importants, tâches, responsabilité, …</v>
      </c>
      <c r="B608" s="13"/>
      <c r="C608" s="39" t="s">
        <v>970</v>
      </c>
      <c r="D608" s="39" t="s">
        <v>2337</v>
      </c>
      <c r="E608" s="39"/>
      <c r="F608" s="13"/>
      <c r="G608" s="38" t="s">
        <v>12</v>
      </c>
      <c r="H608" s="46"/>
      <c r="J608" s="46"/>
    </row>
    <row r="609" spans="1:10" s="21" customFormat="1" ht="25.5" x14ac:dyDescent="0.2">
      <c r="A609" s="37" t="str">
        <f t="shared" ca="1" si="12"/>
        <v>Accompagner le nouveau collaborateur à son poste de travail (év. prévoir un petit cadeau)</v>
      </c>
      <c r="B609" s="13"/>
      <c r="C609" s="39" t="s">
        <v>971</v>
      </c>
      <c r="D609" s="39" t="s">
        <v>2338</v>
      </c>
      <c r="E609" s="39"/>
      <c r="F609" s="13"/>
      <c r="G609" s="38" t="s">
        <v>12</v>
      </c>
      <c r="H609" s="46"/>
      <c r="J609" s="46"/>
    </row>
    <row r="610" spans="1:10" s="21" customFormat="1" x14ac:dyDescent="0.2">
      <c r="A610" s="37" t="str">
        <f t="shared" ca="1" si="12"/>
        <v>Première initiation au poste de travail</v>
      </c>
      <c r="B610" s="13"/>
      <c r="C610" s="39" t="s">
        <v>963</v>
      </c>
      <c r="D610" s="39" t="s">
        <v>2339</v>
      </c>
      <c r="E610" s="39"/>
      <c r="F610" s="13"/>
      <c r="G610" s="38" t="s">
        <v>12</v>
      </c>
      <c r="H610" s="46"/>
      <c r="J610" s="46"/>
    </row>
    <row r="611" spans="1:10" s="21" customFormat="1" ht="63.75" x14ac:dyDescent="0.2">
      <c r="A611" s="37" t="str">
        <f t="shared" ca="1" si="12"/>
        <v>Faire le tour de tous les secteurs et personnels concernés / faire les présentations : supérieurs hiérarchiques, collègues, installations techniques, bureau des RH, comité d'entreprise, panneaux d'affichage, cantine, etc.</v>
      </c>
      <c r="B611" s="13"/>
      <c r="C611" s="39" t="s">
        <v>964</v>
      </c>
      <c r="D611" s="39" t="s">
        <v>2340</v>
      </c>
      <c r="E611" s="39"/>
      <c r="F611" s="13"/>
      <c r="G611" s="38" t="s">
        <v>12</v>
      </c>
      <c r="H611" s="46"/>
      <c r="J611" s="46"/>
    </row>
    <row r="612" spans="1:10" s="21" customFormat="1" x14ac:dyDescent="0.2">
      <c r="A612" s="37" t="str">
        <f t="shared" ca="1" si="12"/>
        <v>Le cas échéant, présentation du mentor ou parrain</v>
      </c>
      <c r="B612" s="13"/>
      <c r="C612" s="39" t="s">
        <v>965</v>
      </c>
      <c r="D612" s="39" t="s">
        <v>2341</v>
      </c>
      <c r="E612" s="39"/>
      <c r="F612" s="13"/>
      <c r="G612" s="38" t="s">
        <v>12</v>
      </c>
      <c r="H612" s="46"/>
      <c r="J612" s="46"/>
    </row>
    <row r="613" spans="1:10" s="21" customFormat="1" x14ac:dyDescent="0.2">
      <c r="A613" s="37" t="str">
        <f t="shared" ca="1" si="12"/>
        <v>Dîner commun</v>
      </c>
      <c r="B613" s="13"/>
      <c r="C613" s="39" t="s">
        <v>966</v>
      </c>
      <c r="D613" s="39" t="s">
        <v>2342</v>
      </c>
      <c r="E613" s="39"/>
      <c r="F613" s="13"/>
      <c r="G613" s="38" t="s">
        <v>12</v>
      </c>
      <c r="H613" s="46"/>
      <c r="J613" s="46"/>
    </row>
    <row r="614" spans="1:10" s="21" customFormat="1" x14ac:dyDescent="0.2">
      <c r="A614" s="37" t="str">
        <f t="shared" ca="1" si="12"/>
        <v>Visite de l'entreprise et des services voisins</v>
      </c>
      <c r="B614" s="13"/>
      <c r="C614" s="39" t="s">
        <v>967</v>
      </c>
      <c r="D614" s="39" t="s">
        <v>2343</v>
      </c>
      <c r="E614" s="39"/>
      <c r="F614" s="13"/>
      <c r="G614" s="38" t="s">
        <v>12</v>
      </c>
      <c r="H614" s="46"/>
      <c r="J614" s="46"/>
    </row>
    <row r="615" spans="1:10" s="21" customFormat="1" x14ac:dyDescent="0.2">
      <c r="A615" s="37" t="str">
        <f t="shared" ca="1" si="12"/>
        <v>Passer en revue le descriptif du poste</v>
      </c>
      <c r="B615" s="13"/>
      <c r="C615" s="39" t="s">
        <v>968</v>
      </c>
      <c r="D615" s="39" t="s">
        <v>2344</v>
      </c>
      <c r="E615" s="39"/>
      <c r="F615" s="13"/>
      <c r="G615" s="38" t="s">
        <v>12</v>
      </c>
      <c r="H615" s="46"/>
      <c r="J615" s="46"/>
    </row>
    <row r="616" spans="1:10" s="21" customFormat="1" ht="25.5" x14ac:dyDescent="0.2">
      <c r="A616" s="37" t="str">
        <f t="shared" ref="A616:A679" ca="1" si="13">OFFSET($C616,0,$Z$5-1)</f>
        <v>Initiation au PC, au téléphone et autres outils de travail importants</v>
      </c>
      <c r="B616" s="13"/>
      <c r="C616" s="39" t="s">
        <v>969</v>
      </c>
      <c r="D616" s="39" t="s">
        <v>2345</v>
      </c>
      <c r="E616" s="39"/>
      <c r="F616" s="13"/>
      <c r="G616" s="38" t="s">
        <v>12</v>
      </c>
      <c r="H616" s="46"/>
      <c r="J616" s="46"/>
    </row>
    <row r="617" spans="1:10" s="21" customFormat="1" x14ac:dyDescent="0.2">
      <c r="A617" s="37" t="str">
        <f t="shared" ca="1" si="13"/>
        <v>Durant la première semaine de travail</v>
      </c>
      <c r="B617" s="13"/>
      <c r="C617" s="62" t="s">
        <v>972</v>
      </c>
      <c r="D617" s="39" t="s">
        <v>2346</v>
      </c>
      <c r="E617" s="39"/>
      <c r="F617" s="13"/>
      <c r="G617" s="38" t="s">
        <v>12</v>
      </c>
      <c r="H617" s="46"/>
      <c r="J617" s="46"/>
    </row>
    <row r="618" spans="1:10" s="21" customFormat="1" ht="38.25" x14ac:dyDescent="0.2">
      <c r="A618" s="37" t="str">
        <f t="shared" ca="1" si="13"/>
        <v>Expliquer l'aménagement des horaires de travail et les procédures y afférentes ; horaires fixes, temps de pause, comptes des heures de travail</v>
      </c>
      <c r="B618" s="13"/>
      <c r="C618" s="39" t="s">
        <v>973</v>
      </c>
      <c r="D618" s="39" t="s">
        <v>2347</v>
      </c>
      <c r="E618" s="39"/>
      <c r="F618" s="13"/>
      <c r="G618" s="38" t="s">
        <v>12</v>
      </c>
      <c r="H618" s="46"/>
      <c r="J618" s="46"/>
    </row>
    <row r="619" spans="1:10" s="21" customFormat="1" ht="25.5" x14ac:dyDescent="0.2">
      <c r="A619" s="37" t="str">
        <f t="shared" ca="1" si="13"/>
        <v>Initiation au système de classement (électronique et sur le poste de travail)</v>
      </c>
      <c r="B619" s="13"/>
      <c r="C619" s="39" t="s">
        <v>974</v>
      </c>
      <c r="D619" s="39" t="s">
        <v>2348</v>
      </c>
      <c r="E619" s="39"/>
      <c r="F619" s="13"/>
      <c r="G619" s="38" t="s">
        <v>12</v>
      </c>
      <c r="H619" s="46"/>
      <c r="J619" s="46"/>
    </row>
    <row r="620" spans="1:10" s="21" customFormat="1" x14ac:dyDescent="0.2">
      <c r="A620" s="37" t="str">
        <f t="shared" ca="1" si="13"/>
        <v>Règlementation des signatures</v>
      </c>
      <c r="B620" s="13"/>
      <c r="C620" s="39" t="s">
        <v>975</v>
      </c>
      <c r="D620" s="39" t="s">
        <v>2349</v>
      </c>
      <c r="E620" s="39"/>
      <c r="F620" s="13"/>
      <c r="G620" s="38" t="s">
        <v>12</v>
      </c>
      <c r="H620" s="46"/>
      <c r="J620" s="46"/>
    </row>
    <row r="621" spans="1:10" s="21" customFormat="1" x14ac:dyDescent="0.2">
      <c r="A621" s="37" t="str">
        <f t="shared" ca="1" si="13"/>
        <v>Règlementation des congés</v>
      </c>
      <c r="B621" s="13"/>
      <c r="C621" s="39" t="s">
        <v>976</v>
      </c>
      <c r="D621" s="39" t="s">
        <v>2350</v>
      </c>
      <c r="E621" s="39"/>
      <c r="F621" s="13"/>
      <c r="G621" s="38" t="s">
        <v>12</v>
      </c>
      <c r="H621" s="46"/>
      <c r="J621" s="46"/>
    </row>
    <row r="622" spans="1:10" s="21" customFormat="1" x14ac:dyDescent="0.2">
      <c r="A622" s="37" t="str">
        <f t="shared" ca="1" si="13"/>
        <v>Voies de communication importantes</v>
      </c>
      <c r="B622" s="13"/>
      <c r="C622" s="39" t="s">
        <v>977</v>
      </c>
      <c r="D622" s="39" t="s">
        <v>2351</v>
      </c>
      <c r="E622" s="39"/>
      <c r="F622" s="13"/>
      <c r="G622" s="38" t="s">
        <v>12</v>
      </c>
      <c r="H622" s="46"/>
      <c r="J622" s="46"/>
    </row>
    <row r="623" spans="1:10" s="21" customFormat="1" x14ac:dyDescent="0.2">
      <c r="A623" s="37" t="str">
        <f t="shared" ca="1" si="13"/>
        <v>Règles relatives à la santé et la sécurité au travail</v>
      </c>
      <c r="B623" s="13"/>
      <c r="C623" s="39" t="s">
        <v>978</v>
      </c>
      <c r="D623" s="39" t="s">
        <v>2352</v>
      </c>
      <c r="E623" s="39"/>
      <c r="F623" s="13"/>
      <c r="G623" s="38" t="s">
        <v>12</v>
      </c>
      <c r="H623" s="46"/>
      <c r="J623" s="46"/>
    </row>
    <row r="624" spans="1:10" s="21" customFormat="1" x14ac:dyDescent="0.2">
      <c r="A624" s="37" t="str">
        <f t="shared" ca="1" si="13"/>
        <v>Initiation aux manuels (gestion de la qualité, …)</v>
      </c>
      <c r="B624" s="13"/>
      <c r="C624" s="39" t="s">
        <v>984</v>
      </c>
      <c r="D624" s="39" t="s">
        <v>2353</v>
      </c>
      <c r="E624" s="39"/>
      <c r="F624" s="13"/>
      <c r="G624" s="38" t="s">
        <v>12</v>
      </c>
      <c r="H624" s="46"/>
      <c r="J624" s="46"/>
    </row>
    <row r="625" spans="1:10" s="21" customFormat="1" ht="229.5" x14ac:dyDescent="0.2">
      <c r="A625" s="37" t="str">
        <f t="shared" ca="1" si="13"/>
        <v>Autres règlementations importantes telles que :
- code vestimentaire
- règlementations relatives au téléphone
- traitement du courrier et des e-mails
- protection des données personnelles
- sécurité des informations
- gestion des déchets
- gestion des matériaux
- informations destinées aux fumeurs
- accueil des visiteurs
- présentation vers l’extérieur
- commandes
- décompte des frais de déplacement
- règlementation des notes de frais
- règlementation des suppléances
- règlementation des congés-maladie
- demandes de congés
- règles tacites</v>
      </c>
      <c r="B625" s="13"/>
      <c r="C625" s="39" t="s">
        <v>1038</v>
      </c>
      <c r="D625" s="39" t="s">
        <v>2354</v>
      </c>
      <c r="E625" s="39"/>
      <c r="F625" s="13"/>
      <c r="G625" s="38" t="s">
        <v>12</v>
      </c>
      <c r="H625" s="46"/>
      <c r="J625" s="46"/>
    </row>
    <row r="626" spans="1:10" s="21" customFormat="1" ht="25.5" x14ac:dyDescent="0.2">
      <c r="A626" s="37" t="str">
        <f t="shared" ca="1" si="13"/>
        <v>Confier de premiers ordres d'exécution (accompagnement par un collègue, mentor ou parrain)</v>
      </c>
      <c r="B626" s="13"/>
      <c r="C626" s="39" t="s">
        <v>979</v>
      </c>
      <c r="D626" s="39" t="s">
        <v>2355</v>
      </c>
      <c r="E626" s="39"/>
      <c r="F626" s="13"/>
      <c r="G626" s="38" t="s">
        <v>12</v>
      </c>
      <c r="H626" s="46"/>
      <c r="J626" s="46"/>
    </row>
    <row r="627" spans="1:10" s="21" customFormat="1" ht="38.25" x14ac:dyDescent="0.2">
      <c r="A627" s="37" t="str">
        <f t="shared" ca="1" si="13"/>
        <v>Familiarisation avec les processus importants du département et de l'entreprise, et explications y afférentes</v>
      </c>
      <c r="B627" s="13"/>
      <c r="C627" s="39" t="s">
        <v>980</v>
      </c>
      <c r="D627" s="39" t="s">
        <v>2356</v>
      </c>
      <c r="E627" s="39"/>
      <c r="F627" s="13"/>
      <c r="G627" s="38" t="s">
        <v>12</v>
      </c>
      <c r="H627" s="46"/>
      <c r="J627" s="46"/>
    </row>
    <row r="628" spans="1:10" s="21" customFormat="1" ht="38.25" x14ac:dyDescent="0.2">
      <c r="A628" s="37" t="str">
        <f t="shared" ca="1" si="13"/>
        <v>Initiation approfondie aux outils de travail importants (télécopieur, photocopieuse, machines, programmes, …)</v>
      </c>
      <c r="B628" s="13"/>
      <c r="C628" s="39" t="s">
        <v>981</v>
      </c>
      <c r="D628" s="39" t="s">
        <v>2357</v>
      </c>
      <c r="E628" s="39"/>
      <c r="F628" s="13"/>
      <c r="G628" s="38" t="s">
        <v>12</v>
      </c>
      <c r="H628" s="46"/>
      <c r="J628" s="46"/>
    </row>
    <row r="629" spans="1:10" s="21" customFormat="1" x14ac:dyDescent="0.2">
      <c r="A629" s="37" t="str">
        <f t="shared" ca="1" si="13"/>
        <v>Le cas échéant, remise de la voiture de fonction</v>
      </c>
      <c r="B629" s="13"/>
      <c r="C629" s="39" t="s">
        <v>982</v>
      </c>
      <c r="D629" s="39" t="s">
        <v>2358</v>
      </c>
      <c r="E629" s="39"/>
      <c r="F629" s="13"/>
      <c r="G629" s="38" t="s">
        <v>12</v>
      </c>
      <c r="H629" s="46"/>
      <c r="J629" s="46"/>
    </row>
    <row r="630" spans="1:10" s="21" customFormat="1" ht="25.5" x14ac:dyDescent="0.2">
      <c r="A630" s="37" t="str">
        <f t="shared" ca="1" si="13"/>
        <v>Entretien initial avec le supérieur hiérarchique sur les attributions, les objectifs, les attentes, …</v>
      </c>
      <c r="B630" s="13"/>
      <c r="C630" s="39" t="s">
        <v>983</v>
      </c>
      <c r="D630" s="39" t="s">
        <v>2359</v>
      </c>
      <c r="E630" s="39"/>
      <c r="F630" s="13"/>
      <c r="G630" s="38" t="s">
        <v>12</v>
      </c>
      <c r="H630" s="46"/>
      <c r="J630" s="46"/>
    </row>
    <row r="631" spans="1:10" s="21" customFormat="1" x14ac:dyDescent="0.2">
      <c r="A631" s="37" t="str">
        <f t="shared" ca="1" si="13"/>
        <v>Durant la période d'essai</v>
      </c>
      <c r="B631" s="13"/>
      <c r="C631" s="62" t="s">
        <v>985</v>
      </c>
      <c r="D631" s="39" t="s">
        <v>2360</v>
      </c>
      <c r="E631" s="39"/>
      <c r="F631" s="13"/>
      <c r="G631" s="38" t="s">
        <v>12</v>
      </c>
      <c r="H631" s="46"/>
      <c r="J631" s="46"/>
    </row>
    <row r="632" spans="1:10" s="21" customFormat="1" x14ac:dyDescent="0.2">
      <c r="A632" s="37" t="str">
        <f t="shared" ca="1" si="13"/>
        <v>Fixer l'objectif pour la période d'essai</v>
      </c>
      <c r="B632" s="13"/>
      <c r="C632" s="39" t="s">
        <v>995</v>
      </c>
      <c r="D632" s="39" t="s">
        <v>2361</v>
      </c>
      <c r="E632" s="39"/>
      <c r="F632" s="13"/>
      <c r="G632" s="38" t="s">
        <v>12</v>
      </c>
      <c r="H632" s="46"/>
      <c r="J632" s="46"/>
    </row>
    <row r="633" spans="1:10" s="21" customFormat="1" x14ac:dyDescent="0.2">
      <c r="A633" s="37" t="str">
        <f t="shared" ca="1" si="13"/>
        <v>Poursuite de l'approfondissement des attributions</v>
      </c>
      <c r="B633" s="13"/>
      <c r="C633" s="39" t="s">
        <v>986</v>
      </c>
      <c r="D633" s="39" t="s">
        <v>2362</v>
      </c>
      <c r="E633" s="39"/>
      <c r="F633" s="13"/>
      <c r="G633" s="38" t="s">
        <v>12</v>
      </c>
      <c r="H633" s="46"/>
      <c r="J633" s="46"/>
    </row>
    <row r="634" spans="1:10" s="21" customFormat="1" ht="25.5" x14ac:dyDescent="0.2">
      <c r="A634" s="37" t="str">
        <f t="shared" ca="1" si="13"/>
        <v>Entretiens d'orientation (au bout d'un mois et de trois mois)</v>
      </c>
      <c r="B634" s="13"/>
      <c r="C634" s="39" t="s">
        <v>991</v>
      </c>
      <c r="D634" s="39" t="s">
        <v>2363</v>
      </c>
      <c r="E634" s="39"/>
      <c r="F634" s="13"/>
      <c r="G634" s="38" t="s">
        <v>12</v>
      </c>
      <c r="H634" s="46"/>
      <c r="J634" s="46"/>
    </row>
    <row r="635" spans="1:10" s="21" customFormat="1" x14ac:dyDescent="0.2">
      <c r="A635" s="37" t="str">
        <f t="shared" ca="1" si="13"/>
        <v>Attribution de responsabilités supplémentaires</v>
      </c>
      <c r="B635" s="13"/>
      <c r="C635" s="39" t="s">
        <v>992</v>
      </c>
      <c r="D635" s="39" t="s">
        <v>2364</v>
      </c>
      <c r="E635" s="39"/>
      <c r="F635" s="13"/>
      <c r="G635" s="38" t="s">
        <v>12</v>
      </c>
      <c r="H635" s="46"/>
      <c r="J635" s="46"/>
    </row>
    <row r="636" spans="1:10" s="21" customFormat="1" x14ac:dyDescent="0.2">
      <c r="A636" s="37" t="str">
        <f t="shared" ca="1" si="13"/>
        <v>Ev. mesures visant à consolider le travail en équipe</v>
      </c>
      <c r="B636" s="13"/>
      <c r="C636" s="39" t="s">
        <v>993</v>
      </c>
      <c r="D636" s="39" t="s">
        <v>2365</v>
      </c>
      <c r="E636" s="39"/>
      <c r="F636" s="13"/>
      <c r="G636" s="38" t="s">
        <v>12</v>
      </c>
      <c r="H636" s="46"/>
      <c r="J636" s="46"/>
    </row>
    <row r="637" spans="1:10" s="21" customFormat="1" x14ac:dyDescent="0.2">
      <c r="A637" s="37" t="str">
        <f t="shared" ca="1" si="13"/>
        <v>Ev. mesures de perfectionnement nécessaires</v>
      </c>
      <c r="B637" s="13"/>
      <c r="C637" s="39" t="s">
        <v>987</v>
      </c>
      <c r="D637" s="39" t="s">
        <v>2366</v>
      </c>
      <c r="E637" s="39"/>
      <c r="F637" s="13"/>
      <c r="G637" s="38" t="s">
        <v>12</v>
      </c>
      <c r="H637" s="46"/>
      <c r="J637" s="46"/>
    </row>
    <row r="638" spans="1:10" s="21" customFormat="1" ht="25.5" x14ac:dyDescent="0.2">
      <c r="A638" s="37" t="str">
        <f t="shared" ca="1" si="13"/>
        <v>Discussion relative aux propositions d'amélioration soumises par le nouveau collaborateur</v>
      </c>
      <c r="B638" s="13"/>
      <c r="C638" s="39" t="s">
        <v>994</v>
      </c>
      <c r="D638" s="39" t="s">
        <v>2367</v>
      </c>
      <c r="E638" s="39"/>
      <c r="F638" s="13"/>
      <c r="G638" s="38" t="s">
        <v>12</v>
      </c>
      <c r="H638" s="46"/>
      <c r="J638" s="46"/>
    </row>
    <row r="639" spans="1:10" s="21" customFormat="1" ht="25.5" x14ac:dyDescent="0.2">
      <c r="A639" s="37" t="str">
        <f t="shared" ca="1" si="13"/>
        <v>Appui pour l'acquisition de l'expérience requise (mentorat)</v>
      </c>
      <c r="B639" s="13"/>
      <c r="C639" s="39" t="s">
        <v>988</v>
      </c>
      <c r="D639" s="39" t="s">
        <v>2368</v>
      </c>
      <c r="E639" s="39"/>
      <c r="F639" s="13"/>
      <c r="G639" s="38" t="s">
        <v>12</v>
      </c>
      <c r="H639" s="46"/>
      <c r="J639" s="46"/>
    </row>
    <row r="640" spans="1:10" s="21" customFormat="1" ht="25.5" x14ac:dyDescent="0.2">
      <c r="A640" s="37" t="str">
        <f t="shared" ca="1" si="13"/>
        <v xml:space="preserve">Déterminer les procédures de suivi et de mesure des performances du collaborateur </v>
      </c>
      <c r="B640" s="13"/>
      <c r="C640" s="39" t="s">
        <v>989</v>
      </c>
      <c r="D640" s="39" t="s">
        <v>2369</v>
      </c>
      <c r="E640" s="39"/>
      <c r="F640" s="13"/>
      <c r="G640" s="38" t="s">
        <v>12</v>
      </c>
      <c r="H640" s="46"/>
      <c r="J640" s="46"/>
    </row>
    <row r="641" spans="1:10" s="21" customFormat="1" ht="25.5" x14ac:dyDescent="0.2">
      <c r="A641" s="40" t="str">
        <f t="shared" ca="1" si="13"/>
        <v>Entretien à la fin de la période d'essai quant à la poursuite des fonctions</v>
      </c>
      <c r="B641" s="13"/>
      <c r="C641" s="41" t="s">
        <v>990</v>
      </c>
      <c r="D641" s="41" t="s">
        <v>2370</v>
      </c>
      <c r="E641" s="41"/>
      <c r="F641" s="42"/>
      <c r="G641" s="43" t="s">
        <v>12</v>
      </c>
      <c r="H641" s="46"/>
      <c r="J641" s="46"/>
    </row>
    <row r="642" spans="1:10" s="33" customFormat="1" x14ac:dyDescent="0.2">
      <c r="A642" s="44" t="str">
        <f t="shared" ca="1" si="13"/>
        <v>Check-list Avis de recrutement</v>
      </c>
      <c r="B642" s="50"/>
      <c r="C642" s="28" t="s">
        <v>3310</v>
      </c>
      <c r="D642" s="29" t="s">
        <v>3311</v>
      </c>
      <c r="E642" s="29"/>
      <c r="F642" s="29"/>
      <c r="G642" s="31" t="s">
        <v>12</v>
      </c>
      <c r="H642" s="6"/>
      <c r="J642" s="6"/>
    </row>
    <row r="643" spans="1:10" s="21" customFormat="1" x14ac:dyDescent="0.2">
      <c r="A643" s="34" t="str">
        <f t="shared" ca="1" si="13"/>
        <v>Réalisation de l'avis de recrutement</v>
      </c>
      <c r="B643" s="13"/>
      <c r="C643" s="45" t="s">
        <v>997</v>
      </c>
      <c r="D643" s="45" t="s">
        <v>2371</v>
      </c>
      <c r="E643" s="45"/>
      <c r="F643" s="35"/>
      <c r="G643" s="36" t="s">
        <v>12</v>
      </c>
      <c r="H643" s="46"/>
      <c r="J643" s="46"/>
    </row>
    <row r="644" spans="1:10" s="21" customFormat="1" x14ac:dyDescent="0.2">
      <c r="A644" s="37" t="str">
        <f t="shared" ca="1" si="13"/>
        <v>Objectifs de l'avis de recrutement</v>
      </c>
      <c r="B644" s="13"/>
      <c r="C644" s="39" t="s">
        <v>1044</v>
      </c>
      <c r="D644" s="39" t="s">
        <v>2372</v>
      </c>
      <c r="E644" s="39"/>
      <c r="F644" s="13"/>
      <c r="G644" s="38" t="s">
        <v>12</v>
      </c>
      <c r="H644" s="46"/>
      <c r="J644" s="46"/>
    </row>
    <row r="645" spans="1:10" s="21" customFormat="1" x14ac:dyDescent="0.2">
      <c r="A645" s="37" t="str">
        <f t="shared" ca="1" si="13"/>
        <v>Contenus de l'avis de recrutement</v>
      </c>
      <c r="B645" s="13"/>
      <c r="C645" s="39" t="s">
        <v>1043</v>
      </c>
      <c r="D645" s="39" t="s">
        <v>2373</v>
      </c>
      <c r="E645" s="39"/>
      <c r="F645" s="13"/>
      <c r="G645" s="38" t="s">
        <v>12</v>
      </c>
      <c r="H645" s="46"/>
      <c r="J645" s="46"/>
    </row>
    <row r="646" spans="1:10" s="21" customFormat="1" ht="25.5" x14ac:dyDescent="0.2">
      <c r="A646" s="37" t="str">
        <f t="shared" ca="1" si="13"/>
        <v>Publicité vers l'extérieur (employeur innovant et intéressant)</v>
      </c>
      <c r="B646" s="13"/>
      <c r="C646" s="39" t="s">
        <v>1046</v>
      </c>
      <c r="D646" s="39" t="s">
        <v>2374</v>
      </c>
      <c r="E646" s="39"/>
      <c r="F646" s="13"/>
      <c r="G646" s="38" t="s">
        <v>12</v>
      </c>
      <c r="H646" s="46"/>
      <c r="J646" s="46"/>
    </row>
    <row r="647" spans="1:10" s="21" customFormat="1" x14ac:dyDescent="0.2">
      <c r="A647" s="37" t="str">
        <f t="shared" ca="1" si="13"/>
        <v>Avis de recrutement transparent et attractif</v>
      </c>
      <c r="B647" s="13"/>
      <c r="C647" s="39" t="s">
        <v>1047</v>
      </c>
      <c r="D647" s="39" t="s">
        <v>2375</v>
      </c>
      <c r="E647" s="39"/>
      <c r="F647" s="13"/>
      <c r="G647" s="38" t="s">
        <v>12</v>
      </c>
      <c r="H647" s="46"/>
      <c r="J647" s="46"/>
    </row>
    <row r="648" spans="1:10" s="21" customFormat="1" ht="38.25" x14ac:dyDescent="0.2">
      <c r="A648" s="37" t="str">
        <f t="shared" ca="1" si="13"/>
        <v>Absence de discrimination (sur la base du sexe, de l'âge, de l'origine ethnique, de la religion, du handicap etc.)</v>
      </c>
      <c r="B648" s="13"/>
      <c r="C648" s="39" t="s">
        <v>3272</v>
      </c>
      <c r="D648" s="39" t="s">
        <v>2376</v>
      </c>
      <c r="E648" s="39"/>
      <c r="F648" s="13"/>
      <c r="G648" s="38" t="s">
        <v>12</v>
      </c>
      <c r="H648" s="46"/>
      <c r="J648" s="46"/>
    </row>
    <row r="649" spans="1:10" s="21" customFormat="1" ht="25.5" x14ac:dyDescent="0.2">
      <c r="A649" s="37" t="str">
        <f t="shared" ca="1" si="13"/>
        <v>Traitement professionnel et rapide (la première impression est décisive !</v>
      </c>
      <c r="B649" s="13"/>
      <c r="C649" s="39" t="s">
        <v>1048</v>
      </c>
      <c r="D649" s="39" t="s">
        <v>2377</v>
      </c>
      <c r="E649" s="39"/>
      <c r="F649" s="13"/>
      <c r="G649" s="38" t="s">
        <v>12</v>
      </c>
      <c r="H649" s="46"/>
      <c r="J649" s="46"/>
    </row>
    <row r="650" spans="1:10" s="21" customFormat="1" ht="25.5" x14ac:dyDescent="0.2">
      <c r="A650" s="37" t="str">
        <f t="shared" ca="1" si="13"/>
        <v>Désignation du poste et pourcentage d'embauche souhaité</v>
      </c>
      <c r="B650" s="13"/>
      <c r="C650" s="39" t="s">
        <v>1059</v>
      </c>
      <c r="D650" s="39" t="s">
        <v>2378</v>
      </c>
      <c r="E650" s="39"/>
      <c r="F650" s="13"/>
      <c r="G650" s="38" t="s">
        <v>12</v>
      </c>
      <c r="H650" s="46"/>
      <c r="J650" s="46"/>
    </row>
    <row r="651" spans="1:10" s="21" customFormat="1" x14ac:dyDescent="0.2">
      <c r="A651" s="37" t="str">
        <f t="shared" ca="1" si="13"/>
        <v>Tâches et, le cas échéant, activités concrètes</v>
      </c>
      <c r="B651" s="13"/>
      <c r="C651" s="39" t="s">
        <v>1049</v>
      </c>
      <c r="D651" s="39" t="s">
        <v>2379</v>
      </c>
      <c r="E651" s="39"/>
      <c r="F651" s="13"/>
      <c r="G651" s="38" t="s">
        <v>12</v>
      </c>
      <c r="H651" s="46"/>
      <c r="J651" s="46"/>
    </row>
    <row r="652" spans="1:10" s="21" customFormat="1" x14ac:dyDescent="0.2">
      <c r="A652" s="37" t="str">
        <f t="shared" ca="1" si="13"/>
        <v>Profil requis (cf. Profil requis)</v>
      </c>
      <c r="B652" s="13"/>
      <c r="C652" s="39" t="s">
        <v>1056</v>
      </c>
      <c r="D652" s="39" t="s">
        <v>2380</v>
      </c>
      <c r="E652" s="39"/>
      <c r="F652" s="13"/>
      <c r="G652" s="38" t="s">
        <v>12</v>
      </c>
      <c r="H652" s="46"/>
      <c r="J652" s="46"/>
    </row>
    <row r="653" spans="1:10" s="21" customFormat="1" x14ac:dyDescent="0.2">
      <c r="A653" s="37" t="str">
        <f t="shared" ca="1" si="13"/>
        <v>Compétences et responsabilités</v>
      </c>
      <c r="B653" s="13"/>
      <c r="C653" s="39" t="s">
        <v>1050</v>
      </c>
      <c r="D653" s="39" t="s">
        <v>2381</v>
      </c>
      <c r="E653" s="39"/>
      <c r="F653" s="13"/>
      <c r="G653" s="38" t="s">
        <v>12</v>
      </c>
      <c r="H653" s="46"/>
      <c r="J653" s="46"/>
    </row>
    <row r="654" spans="1:10" s="21" customFormat="1" ht="25.5" x14ac:dyDescent="0.2">
      <c r="A654" s="37" t="str">
        <f t="shared" ca="1" si="13"/>
        <v>Insertion dans la structure globale, supérieurs hiérarchiques</v>
      </c>
      <c r="B654" s="13"/>
      <c r="C654" s="39" t="s">
        <v>1051</v>
      </c>
      <c r="D654" s="39" t="s">
        <v>2382</v>
      </c>
      <c r="E654" s="39"/>
      <c r="F654" s="13"/>
      <c r="G654" s="38" t="s">
        <v>12</v>
      </c>
      <c r="H654" s="46"/>
      <c r="J654" s="46"/>
    </row>
    <row r="655" spans="1:10" s="21" customFormat="1" ht="25.5" x14ac:dyDescent="0.2">
      <c r="A655" s="37" t="str">
        <f t="shared" ca="1" si="13"/>
        <v>Rémunération, prestations sociales et autres avantages</v>
      </c>
      <c r="B655" s="13"/>
      <c r="C655" s="39" t="s">
        <v>1052</v>
      </c>
      <c r="D655" s="39" t="s">
        <v>2383</v>
      </c>
      <c r="E655" s="39"/>
      <c r="F655" s="13"/>
      <c r="G655" s="38" t="s">
        <v>12</v>
      </c>
      <c r="H655" s="46"/>
      <c r="J655" s="46"/>
    </row>
    <row r="656" spans="1:10" s="21" customFormat="1" x14ac:dyDescent="0.2">
      <c r="A656" s="37" t="str">
        <f t="shared" ca="1" si="13"/>
        <v>Perspectives d'avenir et possibilités d'avancement</v>
      </c>
      <c r="B656" s="13"/>
      <c r="C656" s="39" t="s">
        <v>1053</v>
      </c>
      <c r="D656" s="39" t="s">
        <v>2384</v>
      </c>
      <c r="E656" s="39"/>
      <c r="F656" s="13"/>
      <c r="G656" s="38" t="s">
        <v>12</v>
      </c>
      <c r="H656" s="46"/>
      <c r="J656" s="46"/>
    </row>
    <row r="657" spans="1:10" s="21" customFormat="1" x14ac:dyDescent="0.2">
      <c r="A657" s="37" t="str">
        <f t="shared" ca="1" si="13"/>
        <v>Date de pourvoi du poste</v>
      </c>
      <c r="B657" s="13"/>
      <c r="C657" s="39" t="s">
        <v>1054</v>
      </c>
      <c r="D657" s="39" t="s">
        <v>2385</v>
      </c>
      <c r="E657" s="39"/>
      <c r="F657" s="13"/>
      <c r="G657" s="38" t="s">
        <v>12</v>
      </c>
      <c r="H657" s="46"/>
      <c r="J657" s="46"/>
    </row>
    <row r="658" spans="1:10" s="21" customFormat="1" x14ac:dyDescent="0.2">
      <c r="A658" s="37" t="str">
        <f t="shared" ca="1" si="13"/>
        <v>Profil de l'entreprise</v>
      </c>
      <c r="B658" s="13"/>
      <c r="C658" s="39" t="s">
        <v>1055</v>
      </c>
      <c r="D658" s="39" t="s">
        <v>2386</v>
      </c>
      <c r="E658" s="39"/>
      <c r="F658" s="13"/>
      <c r="G658" s="38" t="s">
        <v>12</v>
      </c>
      <c r="H658" s="46"/>
      <c r="J658" s="46"/>
    </row>
    <row r="659" spans="1:10" s="21" customFormat="1" x14ac:dyDescent="0.2">
      <c r="A659" s="37" t="str">
        <f t="shared" ca="1" si="13"/>
        <v>Interlocuteur à contacter pour toutes questions</v>
      </c>
      <c r="B659" s="13"/>
      <c r="C659" s="39" t="s">
        <v>1057</v>
      </c>
      <c r="D659" s="39" t="s">
        <v>2387</v>
      </c>
      <c r="E659" s="39"/>
      <c r="F659" s="13"/>
      <c r="G659" s="38" t="s">
        <v>12</v>
      </c>
      <c r="H659" s="46"/>
      <c r="J659" s="46"/>
    </row>
    <row r="660" spans="1:10" s="21" customFormat="1" ht="25.5" x14ac:dyDescent="0.2">
      <c r="A660" s="37" t="str">
        <f t="shared" ca="1" si="13"/>
        <v>Forme souhaitée pour le dossier de candidature (écrit, électronique, etc.)</v>
      </c>
      <c r="B660" s="13"/>
      <c r="C660" s="39" t="s">
        <v>1058</v>
      </c>
      <c r="D660" s="39" t="s">
        <v>2388</v>
      </c>
      <c r="E660" s="39"/>
      <c r="F660" s="13"/>
      <c r="G660" s="38" t="s">
        <v>12</v>
      </c>
      <c r="H660" s="46"/>
      <c r="J660" s="46"/>
    </row>
    <row r="661" spans="1:10" s="21" customFormat="1" x14ac:dyDescent="0.2">
      <c r="A661" s="37" t="str">
        <f t="shared" ca="1" si="13"/>
        <v>Publication de l'avis de recrutement</v>
      </c>
      <c r="B661" s="13"/>
      <c r="C661" s="62" t="s">
        <v>1060</v>
      </c>
      <c r="D661" s="39" t="s">
        <v>2389</v>
      </c>
      <c r="E661" s="39"/>
      <c r="F661" s="13"/>
      <c r="G661" s="38" t="s">
        <v>12</v>
      </c>
      <c r="H661" s="46"/>
      <c r="J661" s="46"/>
    </row>
    <row r="662" spans="1:10" s="21" customFormat="1" x14ac:dyDescent="0.2">
      <c r="A662" s="37" t="str">
        <f t="shared" ca="1" si="13"/>
        <v>Avis de recrutement interne</v>
      </c>
      <c r="B662" s="13"/>
      <c r="C662" s="39" t="s">
        <v>3231</v>
      </c>
      <c r="D662" s="39" t="s">
        <v>2390</v>
      </c>
      <c r="E662" s="39"/>
      <c r="F662" s="13"/>
      <c r="G662" s="38" t="s">
        <v>12</v>
      </c>
      <c r="H662" s="46"/>
      <c r="J662" s="46"/>
    </row>
    <row r="663" spans="1:10" s="21" customFormat="1" x14ac:dyDescent="0.2">
      <c r="A663" s="37" t="str">
        <f t="shared" ca="1" si="13"/>
        <v>Contacts et recommandations</v>
      </c>
      <c r="B663" s="13"/>
      <c r="C663" s="39" t="s">
        <v>1061</v>
      </c>
      <c r="D663" s="39" t="s">
        <v>2391</v>
      </c>
      <c r="E663" s="39"/>
      <c r="F663" s="13"/>
      <c r="G663" s="38" t="s">
        <v>12</v>
      </c>
      <c r="H663" s="46"/>
      <c r="J663" s="46"/>
    </row>
    <row r="664" spans="1:10" s="21" customFormat="1" x14ac:dyDescent="0.2">
      <c r="A664" s="37" t="str">
        <f t="shared" ca="1" si="13"/>
        <v>Conseiller RH et chasseurs de tête</v>
      </c>
      <c r="B664" s="13"/>
      <c r="C664" s="39" t="s">
        <v>1062</v>
      </c>
      <c r="D664" s="39" t="s">
        <v>2392</v>
      </c>
      <c r="E664" s="39"/>
      <c r="F664" s="13"/>
      <c r="G664" s="38" t="s">
        <v>12</v>
      </c>
      <c r="H664" s="46"/>
      <c r="J664" s="46"/>
    </row>
    <row r="665" spans="1:10" s="21" customFormat="1" ht="25.5" x14ac:dyDescent="0.2">
      <c r="A665" s="37" t="str">
        <f t="shared" ca="1" si="13"/>
        <v>Prestataires de services, agences de placement, sociétés intérimaires</v>
      </c>
      <c r="B665" s="13"/>
      <c r="C665" s="39" t="s">
        <v>1063</v>
      </c>
      <c r="D665" s="39" t="s">
        <v>2393</v>
      </c>
      <c r="E665" s="39"/>
      <c r="F665" s="13"/>
      <c r="G665" s="38" t="s">
        <v>12</v>
      </c>
      <c r="H665" s="46"/>
      <c r="J665" s="46"/>
    </row>
    <row r="666" spans="1:10" s="21" customFormat="1" x14ac:dyDescent="0.2">
      <c r="A666" s="37" t="str">
        <f t="shared" ca="1" si="13"/>
        <v>Agence pour l'emploi</v>
      </c>
      <c r="B666" s="13"/>
      <c r="C666" s="39" t="s">
        <v>1064</v>
      </c>
      <c r="D666" s="39" t="s">
        <v>2394</v>
      </c>
      <c r="E666" s="39"/>
      <c r="F666" s="13"/>
      <c r="G666" s="38" t="s">
        <v>12</v>
      </c>
      <c r="H666" s="46"/>
      <c r="J666" s="46"/>
    </row>
    <row r="667" spans="1:10" s="21" customFormat="1" x14ac:dyDescent="0.2">
      <c r="A667" s="37" t="str">
        <f t="shared" ca="1" si="13"/>
        <v>Quotidien régional</v>
      </c>
      <c r="B667" s="13"/>
      <c r="C667" s="39" t="s">
        <v>1065</v>
      </c>
      <c r="D667" s="39" t="s">
        <v>2395</v>
      </c>
      <c r="E667" s="39"/>
      <c r="F667" s="13"/>
      <c r="G667" s="38" t="s">
        <v>12</v>
      </c>
      <c r="H667" s="46"/>
      <c r="J667" s="46"/>
    </row>
    <row r="668" spans="1:10" s="21" customFormat="1" x14ac:dyDescent="0.2">
      <c r="A668" s="37" t="str">
        <f t="shared" ca="1" si="13"/>
        <v>Quotidien suprarégional</v>
      </c>
      <c r="B668" s="13"/>
      <c r="C668" s="39" t="s">
        <v>1066</v>
      </c>
      <c r="D668" s="39" t="s">
        <v>2396</v>
      </c>
      <c r="E668" s="39"/>
      <c r="F668" s="13"/>
      <c r="G668" s="38" t="s">
        <v>12</v>
      </c>
      <c r="H668" s="46"/>
      <c r="J668" s="46"/>
    </row>
    <row r="669" spans="1:10" s="21" customFormat="1" x14ac:dyDescent="0.2">
      <c r="A669" s="37" t="str">
        <f t="shared" ca="1" si="13"/>
        <v>Revues professionnelles</v>
      </c>
      <c r="B669" s="13"/>
      <c r="C669" s="39" t="s">
        <v>1067</v>
      </c>
      <c r="D669" s="39" t="s">
        <v>2397</v>
      </c>
      <c r="E669" s="39"/>
      <c r="F669" s="13"/>
      <c r="G669" s="38" t="s">
        <v>12</v>
      </c>
      <c r="H669" s="46"/>
      <c r="J669" s="46"/>
    </row>
    <row r="670" spans="1:10" s="21" customFormat="1" x14ac:dyDescent="0.2">
      <c r="A670" s="37" t="str">
        <f t="shared" ca="1" si="13"/>
        <v>Internet</v>
      </c>
      <c r="B670" s="13"/>
      <c r="C670" s="39" t="s">
        <v>132</v>
      </c>
      <c r="D670" s="39" t="s">
        <v>132</v>
      </c>
      <c r="E670" s="39"/>
      <c r="F670" s="13"/>
      <c r="G670" s="38" t="s">
        <v>12</v>
      </c>
      <c r="H670" s="46"/>
      <c r="J670" s="46"/>
    </row>
    <row r="671" spans="1:10" s="21" customFormat="1" x14ac:dyDescent="0.2">
      <c r="A671" s="37" t="str">
        <f t="shared" ca="1" si="13"/>
        <v>Marchés de l'emploi internationaux</v>
      </c>
      <c r="B671" s="13"/>
      <c r="C671" s="39" t="s">
        <v>1068</v>
      </c>
      <c r="D671" s="39" t="s">
        <v>2398</v>
      </c>
      <c r="E671" s="39"/>
      <c r="F671" s="13"/>
      <c r="G671" s="38" t="s">
        <v>12</v>
      </c>
      <c r="H671" s="46"/>
      <c r="J671" s="46"/>
    </row>
    <row r="672" spans="1:10" s="21" customFormat="1" x14ac:dyDescent="0.2">
      <c r="A672" s="37" t="str">
        <f t="shared" ca="1" si="13"/>
        <v>Salons professionnels</v>
      </c>
      <c r="B672" s="13"/>
      <c r="C672" s="39" t="s">
        <v>1069</v>
      </c>
      <c r="D672" s="39" t="s">
        <v>2399</v>
      </c>
      <c r="E672" s="39"/>
      <c r="F672" s="13"/>
      <c r="G672" s="38" t="s">
        <v>12</v>
      </c>
      <c r="H672" s="46"/>
      <c r="J672" s="46"/>
    </row>
    <row r="673" spans="1:10" s="21" customFormat="1" x14ac:dyDescent="0.2">
      <c r="A673" s="37" t="str">
        <f t="shared" ca="1" si="13"/>
        <v>Médias sociaux</v>
      </c>
      <c r="B673" s="13"/>
      <c r="C673" s="39" t="s">
        <v>133</v>
      </c>
      <c r="D673" s="39" t="s">
        <v>2400</v>
      </c>
      <c r="E673" s="39"/>
      <c r="F673" s="13"/>
      <c r="G673" s="38" t="s">
        <v>12</v>
      </c>
      <c r="H673" s="46"/>
      <c r="J673" s="46"/>
    </row>
    <row r="674" spans="1:10" s="21" customFormat="1" x14ac:dyDescent="0.2">
      <c r="A674" s="40" t="str">
        <f t="shared" ca="1" si="13"/>
        <v>Divers</v>
      </c>
      <c r="B674" s="13"/>
      <c r="C674" s="41" t="s">
        <v>940</v>
      </c>
      <c r="D674" s="41" t="s">
        <v>137</v>
      </c>
      <c r="E674" s="41"/>
      <c r="F674" s="42"/>
      <c r="G674" s="43" t="s">
        <v>12</v>
      </c>
      <c r="H674" s="46"/>
      <c r="J674" s="46"/>
    </row>
    <row r="675" spans="1:10" s="33" customFormat="1" x14ac:dyDescent="0.2">
      <c r="A675" s="44" t="str">
        <f t="shared" ca="1" si="13"/>
        <v>P R O F I L    R E Q U I S</v>
      </c>
      <c r="B675" s="50"/>
      <c r="C675" s="28" t="s">
        <v>998</v>
      </c>
      <c r="D675" s="29" t="s">
        <v>2401</v>
      </c>
      <c r="E675" s="29"/>
      <c r="F675" s="29"/>
      <c r="G675" s="31" t="s">
        <v>12</v>
      </c>
      <c r="H675" s="6"/>
      <c r="J675" s="6"/>
    </row>
    <row r="676" spans="1:10" s="21" customFormat="1" x14ac:dyDescent="0.2">
      <c r="A676" s="34" t="str">
        <f t="shared" ca="1" si="13"/>
        <v>N°</v>
      </c>
      <c r="B676" s="13"/>
      <c r="C676" s="45" t="s">
        <v>21</v>
      </c>
      <c r="D676" s="45" t="s">
        <v>2402</v>
      </c>
      <c r="E676" s="45"/>
      <c r="F676" s="35"/>
      <c r="G676" s="36" t="s">
        <v>12</v>
      </c>
      <c r="H676" s="46"/>
      <c r="J676" s="46"/>
    </row>
    <row r="677" spans="1:10" s="21" customFormat="1" x14ac:dyDescent="0.2">
      <c r="A677" s="37" t="str">
        <f t="shared" ca="1" si="13"/>
        <v>Secteur</v>
      </c>
      <c r="B677" s="13"/>
      <c r="C677" s="39" t="s">
        <v>244</v>
      </c>
      <c r="D677" s="39" t="s">
        <v>2403</v>
      </c>
      <c r="E677" s="39"/>
      <c r="F677" s="13"/>
      <c r="G677" s="38" t="s">
        <v>12</v>
      </c>
      <c r="H677" s="46"/>
      <c r="J677" s="46"/>
    </row>
    <row r="678" spans="1:10" s="21" customFormat="1" x14ac:dyDescent="0.2">
      <c r="A678" s="37" t="str">
        <f t="shared" ca="1" si="13"/>
        <v>Exigences</v>
      </c>
      <c r="B678" s="13"/>
      <c r="C678" s="39" t="s">
        <v>906</v>
      </c>
      <c r="D678" s="39" t="s">
        <v>2282</v>
      </c>
      <c r="E678" s="39"/>
      <c r="F678" s="13"/>
      <c r="G678" s="38" t="s">
        <v>12</v>
      </c>
      <c r="H678" s="46"/>
      <c r="J678" s="46"/>
    </row>
    <row r="679" spans="1:10" s="21" customFormat="1" ht="38.25" x14ac:dyDescent="0.2">
      <c r="A679" s="37" t="str">
        <f t="shared" ca="1" si="13"/>
        <v>Impératif (3)
Souhaité (2)
Optionnel (1)</v>
      </c>
      <c r="B679" s="13"/>
      <c r="C679" s="39" t="s">
        <v>1001</v>
      </c>
      <c r="D679" s="39" t="s">
        <v>2404</v>
      </c>
      <c r="E679" s="39"/>
      <c r="F679" s="13"/>
      <c r="G679" s="38" t="s">
        <v>12</v>
      </c>
      <c r="H679" s="46"/>
      <c r="J679" s="46"/>
    </row>
    <row r="680" spans="1:10" s="21" customFormat="1" x14ac:dyDescent="0.2">
      <c r="A680" s="37" t="str">
        <f t="shared" ref="A680:A743" ca="1" si="14">OFFSET($C680,0,$Z$5-1)</f>
        <v>Motivations, explications</v>
      </c>
      <c r="B680" s="13"/>
      <c r="C680" s="39" t="s">
        <v>1000</v>
      </c>
      <c r="D680" s="39" t="s">
        <v>2405</v>
      </c>
      <c r="E680" s="39"/>
      <c r="F680" s="13"/>
      <c r="G680" s="38" t="s">
        <v>12</v>
      </c>
      <c r="H680" s="46"/>
      <c r="J680" s="46"/>
    </row>
    <row r="681" spans="1:10" s="21" customFormat="1" x14ac:dyDescent="0.2">
      <c r="A681" s="37" t="str">
        <f t="shared" ca="1" si="14"/>
        <v>Poste :</v>
      </c>
      <c r="B681" s="13"/>
      <c r="C681" s="39" t="s">
        <v>1035</v>
      </c>
      <c r="D681" s="39" t="s">
        <v>1102</v>
      </c>
      <c r="E681" s="39"/>
      <c r="F681" s="13"/>
      <c r="G681" s="38" t="s">
        <v>12</v>
      </c>
      <c r="H681" s="46"/>
      <c r="J681" s="46"/>
    </row>
    <row r="682" spans="1:10" s="21" customFormat="1" x14ac:dyDescent="0.2">
      <c r="A682" s="37" t="str">
        <f t="shared" ca="1" si="14"/>
        <v>Compétences professionnelles</v>
      </c>
      <c r="B682" s="13"/>
      <c r="C682" s="62" t="s">
        <v>999</v>
      </c>
      <c r="D682" s="39" t="s">
        <v>2406</v>
      </c>
      <c r="E682" s="39"/>
      <c r="F682" s="13"/>
      <c r="G682" s="38" t="s">
        <v>12</v>
      </c>
      <c r="H682" s="46"/>
      <c r="J682" s="46"/>
    </row>
    <row r="683" spans="1:10" s="21" customFormat="1" x14ac:dyDescent="0.2">
      <c r="A683" s="37" t="str">
        <f t="shared" ca="1" si="14"/>
        <v>Formation professionnelle initiale</v>
      </c>
      <c r="B683" s="13"/>
      <c r="C683" s="39" t="s">
        <v>1005</v>
      </c>
      <c r="D683" s="39" t="s">
        <v>2407</v>
      </c>
      <c r="E683" s="39"/>
      <c r="F683" s="13"/>
      <c r="G683" s="38" t="s">
        <v>12</v>
      </c>
      <c r="H683" s="46"/>
      <c r="J683" s="46"/>
    </row>
    <row r="684" spans="1:10" s="21" customFormat="1" x14ac:dyDescent="0.2">
      <c r="A684" s="37" t="str">
        <f t="shared" ca="1" si="14"/>
        <v>Uni/EPF/HES</v>
      </c>
      <c r="B684" s="13"/>
      <c r="C684" s="63" t="s">
        <v>1006</v>
      </c>
      <c r="D684" s="39" t="s">
        <v>2408</v>
      </c>
      <c r="E684" s="39"/>
      <c r="F684" s="13"/>
      <c r="G684" s="38" t="s">
        <v>12</v>
      </c>
      <c r="H684" s="46"/>
      <c r="J684" s="46"/>
    </row>
    <row r="685" spans="1:10" s="21" customFormat="1" x14ac:dyDescent="0.2">
      <c r="A685" s="37" t="str">
        <f t="shared" ca="1" si="14"/>
        <v>Perfectionnement</v>
      </c>
      <c r="B685" s="13"/>
      <c r="C685" s="39" t="s">
        <v>1007</v>
      </c>
      <c r="D685" s="39" t="s">
        <v>2409</v>
      </c>
      <c r="E685" s="39"/>
      <c r="F685" s="13"/>
      <c r="G685" s="38" t="s">
        <v>12</v>
      </c>
      <c r="H685" s="46"/>
      <c r="J685" s="46"/>
    </row>
    <row r="686" spans="1:10" s="21" customFormat="1" x14ac:dyDescent="0.2">
      <c r="A686" s="37" t="str">
        <f t="shared" ca="1" si="14"/>
        <v>Expérience professionnelle</v>
      </c>
      <c r="B686" s="13"/>
      <c r="C686" s="39" t="s">
        <v>1008</v>
      </c>
      <c r="D686" s="39" t="s">
        <v>2410</v>
      </c>
      <c r="E686" s="39"/>
      <c r="F686" s="13"/>
      <c r="G686" s="38" t="s">
        <v>12</v>
      </c>
      <c r="H686" s="46"/>
      <c r="J686" s="46"/>
    </row>
    <row r="687" spans="1:10" s="21" customFormat="1" x14ac:dyDescent="0.2">
      <c r="A687" s="37" t="str">
        <f t="shared" ca="1" si="14"/>
        <v>Expérience du leadership</v>
      </c>
      <c r="B687" s="13"/>
      <c r="C687" s="39" t="s">
        <v>1009</v>
      </c>
      <c r="D687" s="39" t="s">
        <v>2411</v>
      </c>
      <c r="E687" s="39"/>
      <c r="F687" s="13"/>
      <c r="G687" s="38" t="s">
        <v>12</v>
      </c>
      <c r="H687" s="46"/>
      <c r="J687" s="46"/>
    </row>
    <row r="688" spans="1:10" s="21" customFormat="1" x14ac:dyDescent="0.2">
      <c r="A688" s="37" t="str">
        <f t="shared" ca="1" si="14"/>
        <v>Langues</v>
      </c>
      <c r="B688" s="13"/>
      <c r="C688" s="39" t="s">
        <v>1031</v>
      </c>
      <c r="D688" s="39" t="s">
        <v>2412</v>
      </c>
      <c r="E688" s="39"/>
      <c r="F688" s="13"/>
      <c r="G688" s="38" t="s">
        <v>12</v>
      </c>
      <c r="H688" s="46"/>
      <c r="J688" s="46"/>
    </row>
    <row r="689" spans="1:10" s="21" customFormat="1" x14ac:dyDescent="0.2">
      <c r="A689" s="37" t="str">
        <f t="shared" ca="1" si="14"/>
        <v>Informatique</v>
      </c>
      <c r="B689" s="13"/>
      <c r="C689" s="39" t="s">
        <v>1032</v>
      </c>
      <c r="D689" s="39" t="s">
        <v>2413</v>
      </c>
      <c r="E689" s="39"/>
      <c r="F689" s="13"/>
      <c r="G689" s="38" t="s">
        <v>12</v>
      </c>
      <c r="H689" s="46"/>
      <c r="J689" s="46"/>
    </row>
    <row r="690" spans="1:10" s="21" customFormat="1" x14ac:dyDescent="0.2">
      <c r="A690" s="37" t="str">
        <f t="shared" ca="1" si="14"/>
        <v>Autres</v>
      </c>
      <c r="B690" s="13"/>
      <c r="C690" s="39" t="s">
        <v>1010</v>
      </c>
      <c r="D690" s="39" t="s">
        <v>1273</v>
      </c>
      <c r="E690" s="39"/>
      <c r="F690" s="13"/>
      <c r="G690" s="38" t="s">
        <v>12</v>
      </c>
      <c r="H690" s="46"/>
      <c r="J690" s="46"/>
    </row>
    <row r="691" spans="1:10" s="21" customFormat="1" x14ac:dyDescent="0.2">
      <c r="A691" s="37" t="str">
        <f t="shared" ca="1" si="14"/>
        <v xml:space="preserve">Compétences personnelles </v>
      </c>
      <c r="B691" s="13"/>
      <c r="C691" s="62" t="s">
        <v>1002</v>
      </c>
      <c r="D691" s="39" t="s">
        <v>2414</v>
      </c>
      <c r="E691" s="39"/>
      <c r="F691" s="13"/>
      <c r="G691" s="38" t="s">
        <v>12</v>
      </c>
      <c r="H691" s="46"/>
      <c r="J691" s="46"/>
    </row>
    <row r="692" spans="1:10" s="21" customFormat="1" x14ac:dyDescent="0.2">
      <c r="A692" s="37" t="str">
        <f t="shared" ca="1" si="14"/>
        <v>Responsabilité personnelle / Autonomie</v>
      </c>
      <c r="B692" s="13"/>
      <c r="C692" s="39" t="s">
        <v>1019</v>
      </c>
      <c r="D692" s="39" t="s">
        <v>2415</v>
      </c>
      <c r="E692" s="39"/>
      <c r="F692" s="13"/>
      <c r="G692" s="38" t="s">
        <v>12</v>
      </c>
      <c r="H692" s="46"/>
      <c r="J692" s="46"/>
    </row>
    <row r="693" spans="1:10" s="21" customFormat="1" x14ac:dyDescent="0.2">
      <c r="A693" s="37" t="str">
        <f t="shared" ca="1" si="14"/>
        <v>Capacité de mise en œuvre</v>
      </c>
      <c r="B693" s="13"/>
      <c r="C693" s="39" t="s">
        <v>1018</v>
      </c>
      <c r="D693" s="39" t="s">
        <v>2416</v>
      </c>
      <c r="E693" s="39"/>
      <c r="F693" s="13"/>
      <c r="G693" s="38" t="s">
        <v>12</v>
      </c>
      <c r="H693" s="46"/>
      <c r="J693" s="46"/>
    </row>
    <row r="694" spans="1:10" s="21" customFormat="1" x14ac:dyDescent="0.2">
      <c r="A694" s="37" t="str">
        <f t="shared" ca="1" si="14"/>
        <v>Créativité / capacité d'innovation</v>
      </c>
      <c r="B694" s="13"/>
      <c r="C694" s="39" t="s">
        <v>1011</v>
      </c>
      <c r="D694" s="39" t="s">
        <v>2417</v>
      </c>
      <c r="E694" s="39"/>
      <c r="F694" s="13"/>
      <c r="G694" s="38" t="s">
        <v>12</v>
      </c>
      <c r="H694" s="46"/>
      <c r="J694" s="46"/>
    </row>
    <row r="695" spans="1:10" s="21" customFormat="1" x14ac:dyDescent="0.2">
      <c r="A695" s="37" t="str">
        <f t="shared" ca="1" si="14"/>
        <v xml:space="preserve">Endurance </v>
      </c>
      <c r="B695" s="13"/>
      <c r="C695" s="39" t="s">
        <v>1012</v>
      </c>
      <c r="D695" s="39" t="s">
        <v>2418</v>
      </c>
      <c r="E695" s="39"/>
      <c r="F695" s="13"/>
      <c r="G695" s="38" t="s">
        <v>12</v>
      </c>
      <c r="H695" s="46"/>
      <c r="J695" s="46"/>
    </row>
    <row r="696" spans="1:10" s="21" customFormat="1" x14ac:dyDescent="0.2">
      <c r="A696" s="37" t="str">
        <f t="shared" ca="1" si="14"/>
        <v>Aptitude à s'imposer</v>
      </c>
      <c r="B696" s="13"/>
      <c r="C696" s="39" t="s">
        <v>1013</v>
      </c>
      <c r="D696" s="39" t="s">
        <v>2419</v>
      </c>
      <c r="E696" s="39"/>
      <c r="F696" s="13"/>
      <c r="G696" s="38" t="s">
        <v>12</v>
      </c>
      <c r="H696" s="46"/>
      <c r="J696" s="46"/>
    </row>
    <row r="697" spans="1:10" s="21" customFormat="1" x14ac:dyDescent="0.2">
      <c r="A697" s="37" t="str">
        <f t="shared" ca="1" si="14"/>
        <v>Intégrité / loyauté</v>
      </c>
      <c r="B697" s="13"/>
      <c r="C697" s="39" t="s">
        <v>1014</v>
      </c>
      <c r="D697" s="39" t="s">
        <v>2420</v>
      </c>
      <c r="E697" s="39"/>
      <c r="F697" s="13"/>
      <c r="G697" s="38" t="s">
        <v>12</v>
      </c>
      <c r="H697" s="46"/>
      <c r="J697" s="46"/>
    </row>
    <row r="698" spans="1:10" s="21" customFormat="1" x14ac:dyDescent="0.2">
      <c r="A698" s="37" t="str">
        <f t="shared" ca="1" si="14"/>
        <v>Disposition à apprendre et à changer</v>
      </c>
      <c r="B698" s="13"/>
      <c r="C698" s="39" t="s">
        <v>1015</v>
      </c>
      <c r="D698" s="39" t="s">
        <v>2421</v>
      </c>
      <c r="E698" s="39"/>
      <c r="F698" s="13"/>
      <c r="G698" s="38" t="s">
        <v>12</v>
      </c>
      <c r="H698" s="46"/>
      <c r="J698" s="46"/>
    </row>
    <row r="699" spans="1:10" s="21" customFormat="1" x14ac:dyDescent="0.2">
      <c r="A699" s="37" t="str">
        <f t="shared" ca="1" si="14"/>
        <v>Mode de pensée holistique</v>
      </c>
      <c r="B699" s="13"/>
      <c r="C699" s="39" t="s">
        <v>1016</v>
      </c>
      <c r="D699" s="39" t="s">
        <v>2422</v>
      </c>
      <c r="E699" s="39"/>
      <c r="F699" s="13"/>
      <c r="G699" s="38" t="s">
        <v>12</v>
      </c>
      <c r="H699" s="46"/>
      <c r="J699" s="46"/>
    </row>
    <row r="700" spans="1:10" s="21" customFormat="1" x14ac:dyDescent="0.2">
      <c r="A700" s="37" t="str">
        <f t="shared" ca="1" si="14"/>
        <v>Concentration sur les objectifs et les résultats</v>
      </c>
      <c r="B700" s="13"/>
      <c r="C700" s="39" t="s">
        <v>1017</v>
      </c>
      <c r="D700" s="39" t="s">
        <v>2423</v>
      </c>
      <c r="E700" s="39"/>
      <c r="F700" s="13"/>
      <c r="G700" s="38" t="s">
        <v>12</v>
      </c>
      <c r="H700" s="46"/>
      <c r="J700" s="46"/>
    </row>
    <row r="701" spans="1:10" s="21" customFormat="1" x14ac:dyDescent="0.2">
      <c r="A701" s="37" t="str">
        <f t="shared" ca="1" si="14"/>
        <v>Flexibilité</v>
      </c>
      <c r="B701" s="13"/>
      <c r="C701" s="39" t="s">
        <v>1030</v>
      </c>
      <c r="D701" s="39" t="s">
        <v>2424</v>
      </c>
      <c r="E701" s="39"/>
      <c r="F701" s="13"/>
      <c r="G701" s="38" t="s">
        <v>12</v>
      </c>
      <c r="H701" s="46"/>
      <c r="J701" s="46"/>
    </row>
    <row r="702" spans="1:10" s="21" customFormat="1" x14ac:dyDescent="0.2">
      <c r="A702" s="37" t="str">
        <f t="shared" ca="1" si="14"/>
        <v>Autres</v>
      </c>
      <c r="B702" s="13"/>
      <c r="C702" s="39" t="s">
        <v>1010</v>
      </c>
      <c r="D702" s="39" t="s">
        <v>1273</v>
      </c>
      <c r="E702" s="39"/>
      <c r="F702" s="13"/>
      <c r="G702" s="38" t="s">
        <v>12</v>
      </c>
      <c r="H702" s="46"/>
      <c r="J702" s="46"/>
    </row>
    <row r="703" spans="1:10" s="21" customFormat="1" x14ac:dyDescent="0.2">
      <c r="A703" s="37" t="str">
        <f t="shared" ca="1" si="14"/>
        <v>Compétences sociales</v>
      </c>
      <c r="B703" s="13"/>
      <c r="C703" s="62" t="s">
        <v>1003</v>
      </c>
      <c r="D703" s="39" t="s">
        <v>2425</v>
      </c>
      <c r="E703" s="39"/>
      <c r="F703" s="13"/>
      <c r="G703" s="38" t="s">
        <v>12</v>
      </c>
      <c r="H703" s="46"/>
      <c r="J703" s="46"/>
    </row>
    <row r="704" spans="1:10" s="21" customFormat="1" x14ac:dyDescent="0.2">
      <c r="A704" s="37" t="str">
        <f t="shared" ca="1" si="14"/>
        <v>Aptitudes de communication</v>
      </c>
      <c r="B704" s="13"/>
      <c r="C704" s="39" t="s">
        <v>1020</v>
      </c>
      <c r="D704" s="39" t="s">
        <v>2426</v>
      </c>
      <c r="E704" s="39"/>
      <c r="F704" s="13"/>
      <c r="G704" s="38" t="s">
        <v>12</v>
      </c>
      <c r="H704" s="46"/>
      <c r="J704" s="46"/>
    </row>
    <row r="705" spans="1:10" s="21" customFormat="1" x14ac:dyDescent="0.2">
      <c r="A705" s="37" t="str">
        <f t="shared" ca="1" si="14"/>
        <v>Empathie / sensibilité</v>
      </c>
      <c r="B705" s="13"/>
      <c r="C705" s="39" t="s">
        <v>1027</v>
      </c>
      <c r="D705" s="39" t="s">
        <v>2427</v>
      </c>
      <c r="E705" s="39"/>
      <c r="F705" s="13"/>
      <c r="G705" s="38" t="s">
        <v>12</v>
      </c>
      <c r="H705" s="46"/>
      <c r="J705" s="46"/>
    </row>
    <row r="706" spans="1:10" s="21" customFormat="1" x14ac:dyDescent="0.2">
      <c r="A706" s="37" t="str">
        <f t="shared" ca="1" si="14"/>
        <v>Aptitude à la critique et au conflit</v>
      </c>
      <c r="B706" s="13"/>
      <c r="C706" s="39" t="s">
        <v>1021</v>
      </c>
      <c r="D706" s="39" t="s">
        <v>2428</v>
      </c>
      <c r="E706" s="39"/>
      <c r="F706" s="13"/>
      <c r="G706" s="38" t="s">
        <v>12</v>
      </c>
      <c r="H706" s="46"/>
      <c r="J706" s="46"/>
    </row>
    <row r="707" spans="1:10" s="21" customFormat="1" x14ac:dyDescent="0.2">
      <c r="A707" s="37" t="str">
        <f t="shared" ca="1" si="14"/>
        <v>Orientation client</v>
      </c>
      <c r="B707" s="13"/>
      <c r="C707" s="39" t="s">
        <v>1022</v>
      </c>
      <c r="D707" s="39" t="s">
        <v>2429</v>
      </c>
      <c r="E707" s="39"/>
      <c r="F707" s="13"/>
      <c r="G707" s="38" t="s">
        <v>12</v>
      </c>
      <c r="H707" s="46"/>
      <c r="J707" s="46"/>
    </row>
    <row r="708" spans="1:10" s="21" customFormat="1" x14ac:dyDescent="0.2">
      <c r="A708" s="37" t="str">
        <f t="shared" ca="1" si="14"/>
        <v>Aptitude au travail en équipe</v>
      </c>
      <c r="B708" s="13"/>
      <c r="C708" s="39" t="s">
        <v>1023</v>
      </c>
      <c r="D708" s="39" t="s">
        <v>2430</v>
      </c>
      <c r="E708" s="39"/>
      <c r="F708" s="13"/>
      <c r="G708" s="38" t="s">
        <v>12</v>
      </c>
      <c r="H708" s="46"/>
      <c r="J708" s="46"/>
    </row>
    <row r="709" spans="1:10" s="21" customFormat="1" x14ac:dyDescent="0.2">
      <c r="A709" s="37" t="str">
        <f t="shared" ca="1" si="14"/>
        <v>Habileté de négociation</v>
      </c>
      <c r="B709" s="13"/>
      <c r="C709" s="39" t="s">
        <v>1024</v>
      </c>
      <c r="D709" s="39" t="s">
        <v>2431</v>
      </c>
      <c r="E709" s="39"/>
      <c r="F709" s="13"/>
      <c r="G709" s="38" t="s">
        <v>12</v>
      </c>
      <c r="H709" s="46"/>
      <c r="J709" s="46"/>
    </row>
    <row r="710" spans="1:10" s="21" customFormat="1" x14ac:dyDescent="0.2">
      <c r="A710" s="37" t="str">
        <f t="shared" ca="1" si="14"/>
        <v>Aptitude à établir des réseaux</v>
      </c>
      <c r="B710" s="13"/>
      <c r="C710" s="39" t="s">
        <v>1025</v>
      </c>
      <c r="D710" s="39" t="s">
        <v>2432</v>
      </c>
      <c r="E710" s="39"/>
      <c r="F710" s="13"/>
      <c r="G710" s="38" t="s">
        <v>12</v>
      </c>
      <c r="H710" s="46"/>
      <c r="J710" s="46"/>
    </row>
    <row r="711" spans="1:10" s="21" customFormat="1" x14ac:dyDescent="0.2">
      <c r="A711" s="37" t="str">
        <f t="shared" ca="1" si="14"/>
        <v>Compétence de conseil et coaching</v>
      </c>
      <c r="B711" s="13"/>
      <c r="C711" s="39" t="s">
        <v>1026</v>
      </c>
      <c r="D711" s="39" t="s">
        <v>2433</v>
      </c>
      <c r="E711" s="39"/>
      <c r="F711" s="13"/>
      <c r="G711" s="38" t="s">
        <v>12</v>
      </c>
      <c r="H711" s="46"/>
      <c r="J711" s="46"/>
    </row>
    <row r="712" spans="1:10" s="21" customFormat="1" x14ac:dyDescent="0.2">
      <c r="A712" s="37" t="str">
        <f t="shared" ca="1" si="14"/>
        <v>Autres</v>
      </c>
      <c r="B712" s="13"/>
      <c r="C712" s="39" t="s">
        <v>1010</v>
      </c>
      <c r="D712" s="39" t="s">
        <v>1273</v>
      </c>
      <c r="E712" s="39"/>
      <c r="F712" s="13"/>
      <c r="G712" s="38" t="s">
        <v>12</v>
      </c>
      <c r="H712" s="46"/>
      <c r="J712" s="46"/>
    </row>
    <row r="713" spans="1:10" s="21" customFormat="1" x14ac:dyDescent="0.2">
      <c r="A713" s="37" t="str">
        <f t="shared" ca="1" si="14"/>
        <v>Compétences de direction</v>
      </c>
      <c r="B713" s="13"/>
      <c r="C713" s="62" t="s">
        <v>1004</v>
      </c>
      <c r="D713" s="39" t="s">
        <v>2434</v>
      </c>
      <c r="E713" s="39"/>
      <c r="F713" s="13"/>
      <c r="G713" s="38" t="s">
        <v>12</v>
      </c>
      <c r="H713" s="46"/>
      <c r="J713" s="46"/>
    </row>
    <row r="714" spans="1:10" s="21" customFormat="1" x14ac:dyDescent="0.2">
      <c r="A714" s="37" t="str">
        <f t="shared" ca="1" si="14"/>
        <v>Compétences de leadership</v>
      </c>
      <c r="B714" s="13"/>
      <c r="C714" s="39" t="s">
        <v>1028</v>
      </c>
      <c r="D714" s="39" t="s">
        <v>659</v>
      </c>
      <c r="E714" s="39"/>
      <c r="F714" s="13"/>
      <c r="G714" s="38" t="s">
        <v>12</v>
      </c>
      <c r="H714" s="46"/>
      <c r="J714" s="46"/>
    </row>
    <row r="715" spans="1:10" s="21" customFormat="1" x14ac:dyDescent="0.2">
      <c r="A715" s="37" t="str">
        <f t="shared" ca="1" si="14"/>
        <v>Compétences de management</v>
      </c>
      <c r="B715" s="13"/>
      <c r="C715" s="39" t="s">
        <v>1029</v>
      </c>
      <c r="D715" s="39" t="s">
        <v>2435</v>
      </c>
      <c r="E715" s="39"/>
      <c r="F715" s="13"/>
      <c r="G715" s="38" t="s">
        <v>12</v>
      </c>
      <c r="H715" s="46"/>
      <c r="J715" s="46"/>
    </row>
    <row r="716" spans="1:10" s="21" customFormat="1" x14ac:dyDescent="0.2">
      <c r="A716" s="37" t="str">
        <f t="shared" ca="1" si="14"/>
        <v>Compétences entrepreneuriales</v>
      </c>
      <c r="B716" s="13"/>
      <c r="C716" s="39" t="s">
        <v>1033</v>
      </c>
      <c r="D716" s="39" t="s">
        <v>2436</v>
      </c>
      <c r="E716" s="39"/>
      <c r="F716" s="13"/>
      <c r="G716" s="38" t="s">
        <v>12</v>
      </c>
      <c r="H716" s="46"/>
      <c r="J716" s="46"/>
    </row>
    <row r="717" spans="1:10" s="21" customFormat="1" x14ac:dyDescent="0.2">
      <c r="A717" s="37" t="str">
        <f t="shared" ca="1" si="14"/>
        <v>Volition (compétences de mise en œuvre)</v>
      </c>
      <c r="B717" s="13"/>
      <c r="C717" s="39" t="s">
        <v>1034</v>
      </c>
      <c r="D717" s="39" t="s">
        <v>2437</v>
      </c>
      <c r="E717" s="39"/>
      <c r="F717" s="13"/>
      <c r="G717" s="38" t="s">
        <v>12</v>
      </c>
      <c r="H717" s="46"/>
      <c r="J717" s="46"/>
    </row>
    <row r="718" spans="1:10" s="21" customFormat="1" x14ac:dyDescent="0.2">
      <c r="A718" s="40" t="str">
        <f t="shared" ca="1" si="14"/>
        <v xml:space="preserve"> Autres</v>
      </c>
      <c r="B718" s="13"/>
      <c r="C718" s="41" t="s">
        <v>1010</v>
      </c>
      <c r="D718" s="41" t="s">
        <v>2438</v>
      </c>
      <c r="E718" s="41"/>
      <c r="F718" s="42"/>
      <c r="G718" s="43" t="s">
        <v>12</v>
      </c>
      <c r="H718" s="46"/>
      <c r="J718" s="46"/>
    </row>
    <row r="719" spans="1:10" s="33" customFormat="1" ht="25.5" x14ac:dyDescent="0.2">
      <c r="A719" s="44" t="str">
        <f t="shared" ca="1" si="14"/>
        <v>A P E R Ç U   P R O F I L S   R E Q U I S</v>
      </c>
      <c r="B719" s="50"/>
      <c r="C719" s="28" t="s">
        <v>1042</v>
      </c>
      <c r="D719" s="29" t="s">
        <v>3232</v>
      </c>
      <c r="E719" s="29"/>
      <c r="F719" s="29"/>
      <c r="G719" s="31" t="s">
        <v>12</v>
      </c>
      <c r="H719" s="6"/>
      <c r="J719" s="6"/>
    </row>
    <row r="720" spans="1:10" s="21" customFormat="1" x14ac:dyDescent="0.2">
      <c r="A720" s="34" t="str">
        <f t="shared" ca="1" si="14"/>
        <v>Poste</v>
      </c>
      <c r="B720" s="13"/>
      <c r="C720" s="45" t="s">
        <v>1039</v>
      </c>
      <c r="D720" s="45" t="s">
        <v>2439</v>
      </c>
      <c r="E720" s="45"/>
      <c r="F720" s="35"/>
      <c r="G720" s="36" t="s">
        <v>12</v>
      </c>
      <c r="H720" s="46"/>
      <c r="J720" s="46"/>
    </row>
    <row r="721" spans="1:10" s="21" customFormat="1" x14ac:dyDescent="0.2">
      <c r="A721" s="37" t="str">
        <f t="shared" ca="1" si="14"/>
        <v>Descriptif succinct</v>
      </c>
      <c r="B721" s="13"/>
      <c r="C721" s="39" t="s">
        <v>1040</v>
      </c>
      <c r="D721" s="39" t="s">
        <v>2440</v>
      </c>
      <c r="E721" s="39"/>
      <c r="F721" s="13"/>
      <c r="G721" s="38" t="s">
        <v>12</v>
      </c>
      <c r="H721" s="46"/>
      <c r="J721" s="46"/>
    </row>
    <row r="722" spans="1:10" s="21" customFormat="1" x14ac:dyDescent="0.2">
      <c r="A722" s="40" t="str">
        <f t="shared" ca="1" si="14"/>
        <v>Exemple</v>
      </c>
      <c r="B722" s="13"/>
      <c r="C722" s="41" t="s">
        <v>1041</v>
      </c>
      <c r="D722" s="41" t="s">
        <v>2441</v>
      </c>
      <c r="E722" s="41"/>
      <c r="F722" s="42"/>
      <c r="G722" s="43" t="s">
        <v>12</v>
      </c>
      <c r="H722" s="46"/>
      <c r="J722" s="46"/>
    </row>
    <row r="723" spans="1:10" s="33" customFormat="1" x14ac:dyDescent="0.2">
      <c r="A723" s="64" t="str">
        <f t="shared" ca="1" si="14"/>
        <v>P R É S É L E C T I O N</v>
      </c>
      <c r="B723" s="65"/>
      <c r="C723" s="66" t="s">
        <v>1125</v>
      </c>
      <c r="D723" s="67" t="s">
        <v>1126</v>
      </c>
      <c r="E723" s="67"/>
      <c r="F723" s="67"/>
      <c r="G723" s="68" t="s">
        <v>12</v>
      </c>
      <c r="H723" s="6"/>
      <c r="J723" s="6"/>
    </row>
    <row r="724" spans="1:10" s="15" customFormat="1" x14ac:dyDescent="0.2">
      <c r="A724" s="44" t="str">
        <f t="shared" ca="1" si="14"/>
        <v>A P E R Ç U   P R É S É L E C T I O N</v>
      </c>
      <c r="B724" s="69"/>
      <c r="C724" s="28" t="s">
        <v>3233</v>
      </c>
      <c r="D724" s="29" t="s">
        <v>3234</v>
      </c>
      <c r="E724" s="44"/>
      <c r="F724" s="44"/>
      <c r="G724" s="70"/>
      <c r="H724" s="71"/>
      <c r="J724" s="71"/>
    </row>
    <row r="725" spans="1:10" s="21" customFormat="1" x14ac:dyDescent="0.2">
      <c r="A725" s="72" t="str">
        <f t="shared" ca="1" si="14"/>
        <v>Nom candidat-e</v>
      </c>
      <c r="B725" s="73"/>
      <c r="C725" s="45" t="s">
        <v>3235</v>
      </c>
      <c r="D725" s="45" t="s">
        <v>3236</v>
      </c>
      <c r="E725" s="45"/>
      <c r="F725" s="35"/>
      <c r="G725" s="36"/>
      <c r="H725" s="46"/>
      <c r="J725" s="46"/>
    </row>
    <row r="726" spans="1:10" s="21" customFormat="1" x14ac:dyDescent="0.2">
      <c r="A726" s="72" t="str">
        <f t="shared" ca="1" si="14"/>
        <v>Remarques</v>
      </c>
      <c r="B726" s="73"/>
      <c r="C726" s="45" t="s">
        <v>35</v>
      </c>
      <c r="D726" s="45" t="s">
        <v>36</v>
      </c>
      <c r="E726" s="45"/>
      <c r="F726" s="35"/>
      <c r="G726" s="36"/>
      <c r="H726" s="46"/>
      <c r="J726" s="46"/>
    </row>
    <row r="727" spans="1:10" s="21" customFormat="1" x14ac:dyDescent="0.2">
      <c r="A727" s="72" t="str">
        <f t="shared" ca="1" si="14"/>
        <v>Date :</v>
      </c>
      <c r="B727" s="73"/>
      <c r="C727" s="45" t="s">
        <v>1070</v>
      </c>
      <c r="D727" s="45" t="s">
        <v>1071</v>
      </c>
      <c r="E727" s="45"/>
      <c r="F727" s="35"/>
      <c r="G727" s="36" t="s">
        <v>12</v>
      </c>
      <c r="H727" s="46"/>
      <c r="J727" s="46"/>
    </row>
    <row r="728" spans="1:10" s="21" customFormat="1" x14ac:dyDescent="0.2">
      <c r="A728" s="74" t="str">
        <f t="shared" ca="1" si="14"/>
        <v>Nom candidat-e :</v>
      </c>
      <c r="B728" s="73"/>
      <c r="C728" s="39" t="s">
        <v>1141</v>
      </c>
      <c r="D728" s="39" t="s">
        <v>1101</v>
      </c>
      <c r="E728" s="39"/>
      <c r="F728" s="13"/>
      <c r="G728" s="38" t="s">
        <v>12</v>
      </c>
      <c r="H728" s="46"/>
      <c r="J728" s="46"/>
    </row>
    <row r="729" spans="1:10" s="21" customFormat="1" x14ac:dyDescent="0.2">
      <c r="A729" s="74" t="str">
        <f t="shared" ca="1" si="14"/>
        <v>Poste :</v>
      </c>
      <c r="B729" s="73"/>
      <c r="C729" s="39" t="s">
        <v>1035</v>
      </c>
      <c r="D729" s="39" t="s">
        <v>1102</v>
      </c>
      <c r="E729" s="39"/>
      <c r="F729" s="13"/>
      <c r="G729" s="38" t="s">
        <v>12</v>
      </c>
      <c r="H729" s="46"/>
      <c r="J729" s="46"/>
    </row>
    <row r="730" spans="1:10" s="21" customFormat="1" x14ac:dyDescent="0.2">
      <c r="A730" s="74" t="str">
        <f t="shared" ca="1" si="14"/>
        <v xml:space="preserve">Responsable : </v>
      </c>
      <c r="B730" s="73"/>
      <c r="C730" s="39" t="s">
        <v>1103</v>
      </c>
      <c r="D730" s="39" t="s">
        <v>1104</v>
      </c>
      <c r="E730" s="39"/>
      <c r="F730" s="13"/>
      <c r="G730" s="38" t="s">
        <v>12</v>
      </c>
      <c r="H730" s="46"/>
      <c r="J730" s="46"/>
    </row>
    <row r="731" spans="1:10" s="21" customFormat="1" x14ac:dyDescent="0.2">
      <c r="A731" s="74" t="str">
        <f t="shared" ca="1" si="14"/>
        <v>Degré de difficulté :</v>
      </c>
      <c r="B731" s="73"/>
      <c r="C731" s="39" t="s">
        <v>1072</v>
      </c>
      <c r="D731" s="39" t="s">
        <v>1073</v>
      </c>
      <c r="E731" s="39"/>
      <c r="F731" s="13"/>
      <c r="G731" s="38" t="s">
        <v>12</v>
      </c>
      <c r="H731" s="46"/>
      <c r="J731" s="46"/>
    </row>
    <row r="732" spans="1:10" s="21" customFormat="1" x14ac:dyDescent="0.2">
      <c r="A732" s="74" t="str">
        <f t="shared" ca="1" si="14"/>
        <v>en %</v>
      </c>
      <c r="B732" s="73"/>
      <c r="C732" s="39" t="s">
        <v>81</v>
      </c>
      <c r="D732" s="39" t="s">
        <v>82</v>
      </c>
      <c r="E732" s="39"/>
      <c r="F732" s="13"/>
      <c r="G732" s="38" t="s">
        <v>12</v>
      </c>
      <c r="H732" s="46"/>
      <c r="J732" s="46"/>
    </row>
    <row r="733" spans="1:10" s="21" customFormat="1" x14ac:dyDescent="0.2">
      <c r="A733" s="74" t="str">
        <f t="shared" ca="1" si="14"/>
        <v>Max. points :</v>
      </c>
      <c r="B733" s="73"/>
      <c r="C733" s="39" t="s">
        <v>1130</v>
      </c>
      <c r="D733" s="39" t="s">
        <v>1129</v>
      </c>
      <c r="E733" s="39"/>
      <c r="F733" s="13"/>
      <c r="G733" s="38" t="s">
        <v>12</v>
      </c>
      <c r="H733" s="46"/>
      <c r="J733" s="46"/>
    </row>
    <row r="734" spans="1:10" s="21" customFormat="1" x14ac:dyDescent="0.2">
      <c r="A734" s="74" t="str">
        <f t="shared" ca="1" si="14"/>
        <v xml:space="preserve">obtenu : </v>
      </c>
      <c r="B734" s="73"/>
      <c r="C734" s="39" t="s">
        <v>1132</v>
      </c>
      <c r="D734" s="39" t="s">
        <v>1131</v>
      </c>
      <c r="E734" s="39"/>
      <c r="F734" s="13"/>
      <c r="G734" s="38" t="s">
        <v>12</v>
      </c>
      <c r="H734" s="46"/>
      <c r="J734" s="46"/>
    </row>
    <row r="735" spans="1:10" s="21" customFormat="1" x14ac:dyDescent="0.2">
      <c r="A735" s="74" t="str">
        <f t="shared" ca="1" si="14"/>
        <v>A suivre ?</v>
      </c>
      <c r="B735" s="73"/>
      <c r="C735" s="39" t="s">
        <v>1133</v>
      </c>
      <c r="D735" s="39" t="s">
        <v>1134</v>
      </c>
      <c r="E735" s="39"/>
      <c r="F735" s="13"/>
      <c r="G735" s="38" t="s">
        <v>12</v>
      </c>
      <c r="H735" s="46"/>
      <c r="J735" s="46"/>
    </row>
    <row r="736" spans="1:10" s="21" customFormat="1" x14ac:dyDescent="0.2">
      <c r="A736" s="74" t="str">
        <f t="shared" ca="1" si="14"/>
        <v>Critères</v>
      </c>
      <c r="B736" s="73"/>
      <c r="C736" s="39" t="s">
        <v>1074</v>
      </c>
      <c r="D736" s="39" t="s">
        <v>1075</v>
      </c>
      <c r="E736" s="39"/>
      <c r="F736" s="13"/>
      <c r="G736" s="38" t="s">
        <v>12</v>
      </c>
      <c r="H736" s="46"/>
      <c r="J736" s="46"/>
    </row>
    <row r="737" spans="1:10" s="21" customFormat="1" x14ac:dyDescent="0.2">
      <c r="A737" s="74" t="str">
        <f t="shared" ca="1" si="14"/>
        <v>facile</v>
      </c>
      <c r="B737" s="73"/>
      <c r="C737" s="39" t="s">
        <v>1076</v>
      </c>
      <c r="D737" s="39" t="s">
        <v>1077</v>
      </c>
      <c r="E737" s="39"/>
      <c r="F737" s="13"/>
      <c r="G737" s="38" t="s">
        <v>12</v>
      </c>
      <c r="H737" s="46"/>
      <c r="J737" s="46"/>
    </row>
    <row r="738" spans="1:10" s="21" customFormat="1" x14ac:dyDescent="0.2">
      <c r="A738" s="74" t="str">
        <f t="shared" ca="1" si="14"/>
        <v>plutôt facile</v>
      </c>
      <c r="B738" s="73"/>
      <c r="C738" s="39" t="s">
        <v>48</v>
      </c>
      <c r="D738" s="39" t="s">
        <v>1078</v>
      </c>
      <c r="E738" s="39"/>
      <c r="F738" s="13"/>
      <c r="G738" s="38" t="s">
        <v>12</v>
      </c>
      <c r="H738" s="46"/>
      <c r="J738" s="46"/>
    </row>
    <row r="739" spans="1:10" s="21" customFormat="1" x14ac:dyDescent="0.2">
      <c r="A739" s="74" t="str">
        <f t="shared" ca="1" si="14"/>
        <v xml:space="preserve">plutôt difficile </v>
      </c>
      <c r="B739" s="73"/>
      <c r="C739" s="39" t="s">
        <v>1079</v>
      </c>
      <c r="D739" s="39" t="s">
        <v>1080</v>
      </c>
      <c r="E739" s="39"/>
      <c r="F739" s="13"/>
      <c r="G739" s="38" t="s">
        <v>12</v>
      </c>
      <c r="H739" s="46"/>
      <c r="J739" s="46"/>
    </row>
    <row r="740" spans="1:10" s="21" customFormat="1" x14ac:dyDescent="0.2">
      <c r="A740" s="74" t="str">
        <f t="shared" ca="1" si="14"/>
        <v>difficile</v>
      </c>
      <c r="B740" s="73"/>
      <c r="C740" s="39" t="s">
        <v>1081</v>
      </c>
      <c r="D740" s="39" t="s">
        <v>1082</v>
      </c>
      <c r="E740" s="39"/>
      <c r="F740" s="13"/>
      <c r="G740" s="38" t="s">
        <v>12</v>
      </c>
      <c r="H740" s="46"/>
      <c r="J740" s="46"/>
    </row>
    <row r="741" spans="1:10" s="21" customFormat="1" x14ac:dyDescent="0.2">
      <c r="A741" s="74" t="str">
        <f t="shared" ca="1" si="14"/>
        <v>Questions/remarques (ne sont pas imprimées) :</v>
      </c>
      <c r="B741" s="73"/>
      <c r="C741" s="39" t="s">
        <v>1083</v>
      </c>
      <c r="D741" s="39" t="s">
        <v>1084</v>
      </c>
      <c r="E741" s="39"/>
      <c r="F741" s="13"/>
      <c r="G741" s="38" t="s">
        <v>12</v>
      </c>
      <c r="H741" s="46"/>
      <c r="J741" s="46"/>
    </row>
    <row r="742" spans="1:10" s="21" customFormat="1" x14ac:dyDescent="0.2">
      <c r="A742" s="74" t="str">
        <f t="shared" ca="1" si="14"/>
        <v>excellent</v>
      </c>
      <c r="B742" s="73"/>
      <c r="C742" s="39" t="s">
        <v>1085</v>
      </c>
      <c r="D742" s="39" t="s">
        <v>1086</v>
      </c>
      <c r="E742" s="39"/>
      <c r="F742" s="13"/>
      <c r="G742" s="38" t="s">
        <v>12</v>
      </c>
      <c r="H742" s="46"/>
      <c r="J742" s="46"/>
    </row>
    <row r="743" spans="1:10" s="21" customFormat="1" x14ac:dyDescent="0.2">
      <c r="A743" s="74" t="str">
        <f t="shared" ca="1" si="14"/>
        <v>très bien</v>
      </c>
      <c r="B743" s="73"/>
      <c r="C743" s="39" t="s">
        <v>1087</v>
      </c>
      <c r="D743" s="39" t="s">
        <v>1088</v>
      </c>
      <c r="E743" s="39"/>
      <c r="F743" s="13"/>
      <c r="G743" s="38" t="s">
        <v>12</v>
      </c>
      <c r="H743" s="46"/>
      <c r="J743" s="46"/>
    </row>
    <row r="744" spans="1:10" s="21" customFormat="1" x14ac:dyDescent="0.2">
      <c r="A744" s="74" t="str">
        <f t="shared" ref="A744:A807" ca="1" si="15">OFFSET($C744,0,$Z$5-1)</f>
        <v>bien</v>
      </c>
      <c r="B744" s="73"/>
      <c r="C744" s="39" t="s">
        <v>1089</v>
      </c>
      <c r="D744" s="39" t="s">
        <v>1090</v>
      </c>
      <c r="E744" s="39"/>
      <c r="F744" s="13"/>
      <c r="G744" s="38" t="s">
        <v>12</v>
      </c>
      <c r="H744" s="46"/>
      <c r="J744" s="46"/>
    </row>
    <row r="745" spans="1:10" s="21" customFormat="1" x14ac:dyDescent="0.2">
      <c r="A745" s="74" t="str">
        <f t="shared" ca="1" si="15"/>
        <v>suffisant</v>
      </c>
      <c r="B745" s="73"/>
      <c r="C745" s="39" t="s">
        <v>1091</v>
      </c>
      <c r="D745" s="39" t="s">
        <v>1092</v>
      </c>
      <c r="E745" s="39"/>
      <c r="F745" s="13"/>
      <c r="G745" s="38" t="s">
        <v>12</v>
      </c>
      <c r="H745" s="46"/>
      <c r="J745" s="46"/>
    </row>
    <row r="746" spans="1:10" s="21" customFormat="1" x14ac:dyDescent="0.2">
      <c r="A746" s="74" t="str">
        <f t="shared" ca="1" si="15"/>
        <v>insuffisant</v>
      </c>
      <c r="B746" s="73"/>
      <c r="C746" s="39" t="s">
        <v>1093</v>
      </c>
      <c r="D746" s="39" t="s">
        <v>1094</v>
      </c>
      <c r="E746" s="39"/>
      <c r="F746" s="13"/>
      <c r="G746" s="38" t="s">
        <v>12</v>
      </c>
      <c r="H746" s="46"/>
      <c r="J746" s="46"/>
    </row>
    <row r="747" spans="1:10" s="21" customFormat="1" x14ac:dyDescent="0.2">
      <c r="A747" s="37" t="str">
        <f t="shared" ca="1" si="15"/>
        <v>Remarques</v>
      </c>
      <c r="B747" s="13"/>
      <c r="C747" s="39" t="s">
        <v>35</v>
      </c>
      <c r="D747" s="39" t="s">
        <v>36</v>
      </c>
      <c r="E747" s="39"/>
      <c r="F747" s="13"/>
      <c r="G747" s="38" t="s">
        <v>12</v>
      </c>
      <c r="H747" s="46"/>
      <c r="J747" s="46"/>
    </row>
    <row r="748" spans="1:10" s="21" customFormat="1" x14ac:dyDescent="0.2">
      <c r="A748" s="37" t="str">
        <f t="shared" ca="1" si="15"/>
        <v>Remarques personnelles (ne sont pas imprimées) :</v>
      </c>
      <c r="B748" s="13"/>
      <c r="C748" s="39" t="s">
        <v>1095</v>
      </c>
      <c r="D748" s="39" t="s">
        <v>1096</v>
      </c>
      <c r="E748" s="39"/>
      <c r="F748" s="13"/>
      <c r="G748" s="38" t="s">
        <v>12</v>
      </c>
      <c r="H748" s="46"/>
      <c r="J748" s="46"/>
    </row>
    <row r="749" spans="1:10" s="21" customFormat="1" x14ac:dyDescent="0.2">
      <c r="A749" s="37" t="str">
        <f t="shared" ca="1" si="15"/>
        <v>← Effacer les données !</v>
      </c>
      <c r="B749" s="13"/>
      <c r="C749" s="39" t="s">
        <v>1097</v>
      </c>
      <c r="D749" s="39" t="s">
        <v>1098</v>
      </c>
      <c r="E749" s="39"/>
      <c r="F749" s="13"/>
      <c r="G749" s="38" t="s">
        <v>12</v>
      </c>
      <c r="H749" s="46"/>
      <c r="J749" s="46"/>
    </row>
    <row r="750" spans="1:10" s="21" customFormat="1" x14ac:dyDescent="0.2">
      <c r="A750" s="37" t="str">
        <f t="shared" ca="1" si="15"/>
        <v xml:space="preserve">Points : </v>
      </c>
      <c r="B750" s="13"/>
      <c r="C750" s="39" t="s">
        <v>1099</v>
      </c>
      <c r="D750" s="39" t="s">
        <v>1100</v>
      </c>
      <c r="E750" s="39"/>
      <c r="F750" s="13"/>
      <c r="G750" s="38" t="s">
        <v>12</v>
      </c>
      <c r="H750" s="46"/>
      <c r="J750" s="46"/>
    </row>
    <row r="751" spans="1:10" s="21" customFormat="1" x14ac:dyDescent="0.2">
      <c r="A751" s="37" t="str">
        <f t="shared" ca="1" si="15"/>
        <v>Points</v>
      </c>
      <c r="B751" s="13"/>
      <c r="C751" s="39" t="s">
        <v>1127</v>
      </c>
      <c r="D751" s="39" t="s">
        <v>1128</v>
      </c>
      <c r="E751" s="39"/>
      <c r="F751" s="13"/>
      <c r="G751" s="38" t="s">
        <v>12</v>
      </c>
      <c r="H751" s="46"/>
      <c r="J751" s="46"/>
    </row>
    <row r="752" spans="1:10" s="21" customFormat="1" x14ac:dyDescent="0.2">
      <c r="A752" s="37" t="str">
        <f t="shared" ca="1" si="15"/>
        <v>Total</v>
      </c>
      <c r="B752" s="13"/>
      <c r="C752" s="39" t="s">
        <v>80</v>
      </c>
      <c r="D752" s="39" t="s">
        <v>80</v>
      </c>
      <c r="E752" s="39"/>
      <c r="F752" s="13"/>
      <c r="G752" s="38" t="s">
        <v>12</v>
      </c>
      <c r="H752" s="46"/>
      <c r="J752" s="46"/>
    </row>
    <row r="753" spans="1:10" s="21" customFormat="1" x14ac:dyDescent="0.2">
      <c r="A753" s="37" t="str">
        <f t="shared" ca="1" si="15"/>
        <v xml:space="preserve">  → Proposition de points: </v>
      </c>
      <c r="B753" s="13"/>
      <c r="C753" s="39" t="s">
        <v>1105</v>
      </c>
      <c r="D753" s="39" t="s">
        <v>1106</v>
      </c>
      <c r="E753" s="39"/>
      <c r="F753" s="13"/>
      <c r="G753" s="38" t="s">
        <v>12</v>
      </c>
      <c r="H753" s="46"/>
      <c r="J753" s="46"/>
    </row>
    <row r="754" spans="1:10" s="21" customFormat="1" x14ac:dyDescent="0.2">
      <c r="A754" s="37" t="str">
        <f t="shared" ca="1" si="15"/>
        <v>Ponderation</v>
      </c>
      <c r="B754" s="13"/>
      <c r="C754" s="39" t="s">
        <v>75</v>
      </c>
      <c r="D754" s="39" t="s">
        <v>1124</v>
      </c>
      <c r="E754" s="39"/>
      <c r="F754" s="13"/>
      <c r="G754" s="38" t="s">
        <v>12</v>
      </c>
      <c r="H754" s="46"/>
      <c r="J754" s="46"/>
    </row>
    <row r="755" spans="1:10" s="21" customFormat="1" x14ac:dyDescent="0.2">
      <c r="A755" s="37" t="str">
        <f t="shared" ca="1" si="15"/>
        <v>Impression visuelle des dossiers de candidature</v>
      </c>
      <c r="B755" s="13"/>
      <c r="C755" s="62" t="s">
        <v>1108</v>
      </c>
      <c r="D755" s="39" t="s">
        <v>2442</v>
      </c>
      <c r="E755" s="39"/>
      <c r="F755" s="13"/>
      <c r="G755" s="38" t="s">
        <v>12</v>
      </c>
      <c r="H755" s="46"/>
      <c r="J755" s="46"/>
    </row>
    <row r="756" spans="1:10" s="21" customFormat="1" x14ac:dyDescent="0.2">
      <c r="A756" s="37" t="str">
        <f t="shared" ca="1" si="15"/>
        <v>Ordre, discipline, structuration</v>
      </c>
      <c r="B756" s="13"/>
      <c r="C756" s="39" t="s">
        <v>1109</v>
      </c>
      <c r="D756" s="39" t="s">
        <v>2443</v>
      </c>
      <c r="E756" s="39"/>
      <c r="F756" s="13"/>
      <c r="G756" s="38" t="s">
        <v>12</v>
      </c>
      <c r="H756" s="46"/>
      <c r="J756" s="46"/>
    </row>
    <row r="757" spans="1:10" s="21" customFormat="1" x14ac:dyDescent="0.2">
      <c r="A757" s="37" t="str">
        <f t="shared" ca="1" si="15"/>
        <v>Mode de travail</v>
      </c>
      <c r="B757" s="13"/>
      <c r="C757" s="39" t="s">
        <v>1110</v>
      </c>
      <c r="D757" s="39" t="s">
        <v>2444</v>
      </c>
      <c r="E757" s="39"/>
      <c r="F757" s="13"/>
      <c r="G757" s="38" t="s">
        <v>12</v>
      </c>
      <c r="H757" s="46"/>
      <c r="J757" s="46"/>
    </row>
    <row r="758" spans="1:10" s="21" customFormat="1" x14ac:dyDescent="0.2">
      <c r="A758" s="37" t="str">
        <f t="shared" ca="1" si="15"/>
        <v>Lettre de motivation</v>
      </c>
      <c r="B758" s="13"/>
      <c r="C758" s="62" t="s">
        <v>1111</v>
      </c>
      <c r="D758" s="39" t="s">
        <v>2445</v>
      </c>
      <c r="E758" s="39"/>
      <c r="F758" s="13"/>
      <c r="G758" s="38" t="s">
        <v>12</v>
      </c>
      <c r="H758" s="46"/>
      <c r="J758" s="46"/>
    </row>
    <row r="759" spans="1:10" s="21" customFormat="1" ht="25.5" x14ac:dyDescent="0.2">
      <c r="A759" s="37" t="str">
        <f t="shared" ca="1" si="15"/>
        <v>Correction de la langue, respect des contraintes formelles</v>
      </c>
      <c r="B759" s="13"/>
      <c r="C759" s="39" t="s">
        <v>1107</v>
      </c>
      <c r="D759" s="39" t="s">
        <v>2446</v>
      </c>
      <c r="E759" s="39"/>
      <c r="F759" s="13"/>
      <c r="G759" s="38" t="s">
        <v>12</v>
      </c>
      <c r="H759" s="46"/>
      <c r="J759" s="46"/>
    </row>
    <row r="760" spans="1:10" s="21" customFormat="1" x14ac:dyDescent="0.2">
      <c r="A760" s="37" t="str">
        <f t="shared" ca="1" si="15"/>
        <v>Le/la candidat(e) a-t-il/elle compris de quoi il s'agit ?</v>
      </c>
      <c r="B760" s="13"/>
      <c r="C760" s="39" t="s">
        <v>1112</v>
      </c>
      <c r="D760" s="39" t="s">
        <v>2447</v>
      </c>
      <c r="E760" s="39"/>
      <c r="F760" s="13"/>
      <c r="G760" s="38" t="s">
        <v>12</v>
      </c>
      <c r="H760" s="46"/>
      <c r="J760" s="46"/>
    </row>
    <row r="761" spans="1:10" s="21" customFormat="1" ht="25.5" x14ac:dyDescent="0.2">
      <c r="A761" s="37" t="str">
        <f t="shared" ca="1" si="15"/>
        <v>Pensée logique et limpide, qui appréhende rapidement l'essentiel</v>
      </c>
      <c r="B761" s="13"/>
      <c r="C761" s="39" t="s">
        <v>3273</v>
      </c>
      <c r="D761" s="39" t="s">
        <v>2448</v>
      </c>
      <c r="E761" s="39"/>
      <c r="F761" s="13"/>
      <c r="G761" s="38" t="s">
        <v>12</v>
      </c>
      <c r="H761" s="46"/>
      <c r="J761" s="46"/>
    </row>
    <row r="762" spans="1:10" s="21" customFormat="1" x14ac:dyDescent="0.2">
      <c r="A762" s="37" t="str">
        <f t="shared" ca="1" si="15"/>
        <v>Arguments et justificatifs à l'appui des compétences</v>
      </c>
      <c r="B762" s="13"/>
      <c r="C762" s="39" t="s">
        <v>1113</v>
      </c>
      <c r="D762" s="39" t="s">
        <v>2449</v>
      </c>
      <c r="E762" s="39"/>
      <c r="F762" s="13"/>
      <c r="G762" s="38" t="s">
        <v>12</v>
      </c>
      <c r="H762" s="46"/>
      <c r="J762" s="46"/>
    </row>
    <row r="763" spans="1:10" s="21" customFormat="1" x14ac:dyDescent="0.2">
      <c r="A763" s="37" t="str">
        <f t="shared" ca="1" si="15"/>
        <v>Motivation</v>
      </c>
      <c r="B763" s="13"/>
      <c r="C763" s="39" t="s">
        <v>425</v>
      </c>
      <c r="D763" s="39" t="s">
        <v>425</v>
      </c>
      <c r="E763" s="39"/>
      <c r="F763" s="13"/>
      <c r="G763" s="38" t="s">
        <v>12</v>
      </c>
      <c r="H763" s="46"/>
      <c r="J763" s="46"/>
    </row>
    <row r="764" spans="1:10" s="21" customFormat="1" x14ac:dyDescent="0.2">
      <c r="A764" s="37" t="str">
        <f t="shared" ca="1" si="15"/>
        <v>Curriculum vitae</v>
      </c>
      <c r="B764" s="13"/>
      <c r="C764" s="62" t="s">
        <v>1114</v>
      </c>
      <c r="D764" s="39" t="s">
        <v>2450</v>
      </c>
      <c r="E764" s="39"/>
      <c r="F764" s="13"/>
      <c r="G764" s="38" t="s">
        <v>12</v>
      </c>
      <c r="H764" s="46"/>
      <c r="J764" s="46"/>
    </row>
    <row r="765" spans="1:10" s="21" customFormat="1" ht="25.5" x14ac:dyDescent="0.2">
      <c r="A765" s="37" t="str">
        <f t="shared" ca="1" si="15"/>
        <v>Respect des contraintes formelles, synthétique, transparent</v>
      </c>
      <c r="B765" s="13"/>
      <c r="C765" s="39" t="s">
        <v>1115</v>
      </c>
      <c r="D765" s="39" t="s">
        <v>2451</v>
      </c>
      <c r="E765" s="39"/>
      <c r="F765" s="13"/>
      <c r="G765" s="38" t="s">
        <v>12</v>
      </c>
      <c r="H765" s="46"/>
      <c r="J765" s="46"/>
    </row>
    <row r="766" spans="1:10" s="21" customFormat="1" x14ac:dyDescent="0.2">
      <c r="A766" s="37" t="str">
        <f t="shared" ca="1" si="15"/>
        <v>Justificatifs des qualifications et expériences</v>
      </c>
      <c r="B766" s="13"/>
      <c r="C766" s="39" t="s">
        <v>1116</v>
      </c>
      <c r="D766" s="39" t="s">
        <v>2452</v>
      </c>
      <c r="E766" s="39"/>
      <c r="F766" s="13"/>
      <c r="G766" s="38" t="s">
        <v>12</v>
      </c>
      <c r="H766" s="46"/>
      <c r="J766" s="46"/>
    </row>
    <row r="767" spans="1:10" s="21" customFormat="1" ht="25.5" x14ac:dyDescent="0.2">
      <c r="A767" s="37" t="str">
        <f t="shared" ca="1" si="15"/>
        <v>Succession logique de formation et expérience professionnelle, ruptures, failles</v>
      </c>
      <c r="B767" s="13"/>
      <c r="C767" s="39" t="s">
        <v>1117</v>
      </c>
      <c r="D767" s="39" t="s">
        <v>2453</v>
      </c>
      <c r="E767" s="39"/>
      <c r="F767" s="13"/>
      <c r="G767" s="38" t="s">
        <v>12</v>
      </c>
      <c r="H767" s="46"/>
      <c r="J767" s="46"/>
    </row>
    <row r="768" spans="1:10" s="21" customFormat="1" x14ac:dyDescent="0.2">
      <c r="A768" s="37" t="str">
        <f t="shared" ca="1" si="15"/>
        <v>Évolution perceptible, qualification continue</v>
      </c>
      <c r="B768" s="13"/>
      <c r="C768" s="39" t="s">
        <v>1118</v>
      </c>
      <c r="D768" s="39" t="s">
        <v>2454</v>
      </c>
      <c r="E768" s="39"/>
      <c r="F768" s="13"/>
      <c r="G768" s="38" t="s">
        <v>12</v>
      </c>
      <c r="H768" s="46"/>
      <c r="J768" s="46"/>
    </row>
    <row r="769" spans="1:10" s="21" customFormat="1" x14ac:dyDescent="0.2">
      <c r="A769" s="37" t="str">
        <f t="shared" ca="1" si="15"/>
        <v>Certificats et autres justificatifs</v>
      </c>
      <c r="B769" s="13"/>
      <c r="C769" s="62" t="s">
        <v>1123</v>
      </c>
      <c r="D769" s="39" t="s">
        <v>2455</v>
      </c>
      <c r="E769" s="39"/>
      <c r="F769" s="13"/>
      <c r="G769" s="38" t="s">
        <v>12</v>
      </c>
      <c r="H769" s="46"/>
      <c r="J769" s="46"/>
    </row>
    <row r="770" spans="1:10" s="21" customFormat="1" x14ac:dyDescent="0.2">
      <c r="A770" s="37" t="str">
        <f t="shared" ca="1" si="15"/>
        <v>Exhaustivité, cohérence, adéquation avec le CV</v>
      </c>
      <c r="B770" s="13"/>
      <c r="C770" s="39" t="s">
        <v>1119</v>
      </c>
      <c r="D770" s="39" t="s">
        <v>2456</v>
      </c>
      <c r="E770" s="39"/>
      <c r="F770" s="13"/>
      <c r="G770" s="38" t="s">
        <v>12</v>
      </c>
      <c r="H770" s="46"/>
      <c r="J770" s="46"/>
    </row>
    <row r="771" spans="1:10" s="21" customFormat="1" x14ac:dyDescent="0.2">
      <c r="A771" s="37" t="str">
        <f t="shared" ca="1" si="15"/>
        <v>Justificatifs de compétences et expériences</v>
      </c>
      <c r="B771" s="13"/>
      <c r="C771" s="39" t="s">
        <v>1120</v>
      </c>
      <c r="D771" s="39" t="s">
        <v>2457</v>
      </c>
      <c r="E771" s="39"/>
      <c r="F771" s="13"/>
      <c r="G771" s="38" t="s">
        <v>12</v>
      </c>
      <c r="H771" s="46"/>
      <c r="J771" s="46"/>
    </row>
    <row r="772" spans="1:10" s="21" customFormat="1" ht="25.5" x14ac:dyDescent="0.2">
      <c r="A772" s="37" t="str">
        <f t="shared" ca="1" si="15"/>
        <v>Certificats d'établissements d'enseignement et d'employeurs - que disent les " codes "</v>
      </c>
      <c r="B772" s="13"/>
      <c r="C772" s="39" t="s">
        <v>1121</v>
      </c>
      <c r="D772" s="39" t="s">
        <v>2458</v>
      </c>
      <c r="E772" s="39"/>
      <c r="F772" s="13"/>
      <c r="G772" s="38" t="s">
        <v>12</v>
      </c>
      <c r="H772" s="46"/>
      <c r="J772" s="46"/>
    </row>
    <row r="773" spans="1:10" s="21" customFormat="1" x14ac:dyDescent="0.2">
      <c r="A773" s="37" t="str">
        <f t="shared" ca="1" si="15"/>
        <v>Échantillons de travaux, références, site web</v>
      </c>
      <c r="B773" s="13"/>
      <c r="C773" s="39" t="s">
        <v>1122</v>
      </c>
      <c r="D773" s="39" t="s">
        <v>2459</v>
      </c>
      <c r="E773" s="39"/>
      <c r="F773" s="13"/>
      <c r="G773" s="38" t="s">
        <v>12</v>
      </c>
      <c r="H773" s="46"/>
      <c r="J773" s="46"/>
    </row>
    <row r="774" spans="1:10" s="21" customFormat="1" x14ac:dyDescent="0.2">
      <c r="A774" s="37" t="str">
        <f t="shared" ca="1" si="15"/>
        <v>Critères IMPERATIFS (cf. profil requis)</v>
      </c>
      <c r="B774" s="13"/>
      <c r="C774" s="39" t="s">
        <v>1135</v>
      </c>
      <c r="D774" s="39" t="s">
        <v>2460</v>
      </c>
      <c r="E774" s="39"/>
      <c r="F774" s="13"/>
      <c r="G774" s="38" t="s">
        <v>12</v>
      </c>
      <c r="H774" s="46"/>
      <c r="J774" s="46"/>
    </row>
    <row r="775" spans="1:10" s="21" customFormat="1" ht="25.5" x14ac:dyDescent="0.2">
      <c r="A775" s="40" t="str">
        <f t="shared" ca="1" si="15"/>
        <v>Pour effacer le tableau, veuillez effacer les points dans cette colonne.</v>
      </c>
      <c r="B775" s="13"/>
      <c r="C775" s="41" t="s">
        <v>1136</v>
      </c>
      <c r="D775" s="41" t="s">
        <v>3255</v>
      </c>
      <c r="E775" s="41"/>
      <c r="F775" s="42"/>
      <c r="G775" s="43" t="s">
        <v>12</v>
      </c>
      <c r="H775" s="46"/>
      <c r="J775" s="46"/>
    </row>
    <row r="776" spans="1:10" s="33" customFormat="1" x14ac:dyDescent="0.2">
      <c r="A776" s="64" t="str">
        <f t="shared" ca="1" si="15"/>
        <v>E N T R E T I E N    D ' E M B A U C H E</v>
      </c>
      <c r="B776" s="65"/>
      <c r="C776" s="66" t="s">
        <v>1137</v>
      </c>
      <c r="D776" s="67" t="s">
        <v>2462</v>
      </c>
      <c r="E776" s="67"/>
      <c r="F776" s="67"/>
      <c r="G776" s="68" t="s">
        <v>12</v>
      </c>
      <c r="H776" s="6"/>
      <c r="J776" s="6"/>
    </row>
    <row r="777" spans="1:10" s="15" customFormat="1" ht="25.5" x14ac:dyDescent="0.2">
      <c r="A777" s="44" t="str">
        <f t="shared" ca="1" si="15"/>
        <v>A P E R Ç U   E N T R E T I E N S    D ' E M B A U C H E</v>
      </c>
      <c r="B777" s="69"/>
      <c r="C777" s="28" t="s">
        <v>3238</v>
      </c>
      <c r="D777" s="29" t="s">
        <v>3237</v>
      </c>
      <c r="E777" s="44"/>
      <c r="F777" s="44"/>
      <c r="G777" s="70"/>
      <c r="H777" s="71"/>
      <c r="J777" s="71"/>
    </row>
    <row r="778" spans="1:10" s="21" customFormat="1" x14ac:dyDescent="0.2">
      <c r="A778" s="34" t="str">
        <f t="shared" ca="1" si="15"/>
        <v>Impression générale</v>
      </c>
      <c r="B778" s="13"/>
      <c r="C778" s="45" t="s">
        <v>1139</v>
      </c>
      <c r="D778" s="45" t="s">
        <v>2463</v>
      </c>
      <c r="E778" s="45"/>
      <c r="F778" s="35"/>
      <c r="G778" s="36" t="s">
        <v>12</v>
      </c>
      <c r="H778" s="46"/>
      <c r="J778" s="46"/>
    </row>
    <row r="779" spans="1:10" s="21" customFormat="1" ht="38.25" x14ac:dyDescent="0.2">
      <c r="A779" s="37" t="str">
        <f t="shared" ca="1" si="15"/>
        <v>Première impression (apparence, expression du visage, présentation, voix, contact visuel)</v>
      </c>
      <c r="B779" s="13"/>
      <c r="C779" s="39" t="s">
        <v>1138</v>
      </c>
      <c r="D779" s="39" t="s">
        <v>2464</v>
      </c>
      <c r="E779" s="39"/>
      <c r="F779" s="13"/>
      <c r="G779" s="38" t="s">
        <v>12</v>
      </c>
      <c r="H779" s="46"/>
      <c r="J779" s="46"/>
    </row>
    <row r="780" spans="1:10" s="21" customFormat="1" ht="38.25" x14ac:dyDescent="0.2">
      <c r="A780" s="37" t="str">
        <f t="shared" ca="1" si="15"/>
        <v>p. ex. Paraît-il/elle naturel(le) ? Sa tenue vestimentaire est-elle adaptée ? Entretient-il/elle un contact naturel du regard ? S'exprime-t-il/elle clairement ?</v>
      </c>
      <c r="B780" s="13"/>
      <c r="C780" s="39" t="s">
        <v>1147</v>
      </c>
      <c r="D780" s="39" t="s">
        <v>2465</v>
      </c>
      <c r="E780" s="39"/>
      <c r="F780" s="13"/>
      <c r="G780" s="38" t="s">
        <v>12</v>
      </c>
      <c r="H780" s="46"/>
      <c r="J780" s="46"/>
    </row>
    <row r="781" spans="1:10" s="21" customFormat="1" x14ac:dyDescent="0.2">
      <c r="A781" s="37" t="str">
        <f t="shared" ca="1" si="15"/>
        <v>Motivation pour ce poste</v>
      </c>
      <c r="B781" s="13"/>
      <c r="C781" s="39" t="s">
        <v>1140</v>
      </c>
      <c r="D781" s="39" t="s">
        <v>2466</v>
      </c>
      <c r="E781" s="39"/>
      <c r="F781" s="13"/>
      <c r="G781" s="38" t="s">
        <v>12</v>
      </c>
      <c r="H781" s="46"/>
      <c r="J781" s="46"/>
    </row>
    <row r="782" spans="1:10" s="21" customFormat="1" x14ac:dyDescent="0.2">
      <c r="A782" s="37" t="str">
        <f t="shared" ca="1" si="15"/>
        <v>Critères de sélection possibles</v>
      </c>
      <c r="B782" s="13"/>
      <c r="C782" s="39" t="s">
        <v>1142</v>
      </c>
      <c r="D782" s="39" t="s">
        <v>2467</v>
      </c>
      <c r="E782" s="39"/>
      <c r="F782" s="13"/>
      <c r="G782" s="38" t="s">
        <v>12</v>
      </c>
      <c r="H782" s="46"/>
      <c r="J782" s="46"/>
    </row>
    <row r="783" spans="1:10" s="21" customFormat="1" x14ac:dyDescent="0.2">
      <c r="A783" s="37" t="str">
        <f t="shared" ca="1" si="15"/>
        <v>Exemples de questions</v>
      </c>
      <c r="B783" s="13"/>
      <c r="C783" s="39" t="s">
        <v>1143</v>
      </c>
      <c r="D783" s="39" t="s">
        <v>2468</v>
      </c>
      <c r="E783" s="39"/>
      <c r="F783" s="13"/>
      <c r="G783" s="38" t="s">
        <v>12</v>
      </c>
      <c r="H783" s="46"/>
      <c r="J783" s="46"/>
    </row>
    <row r="784" spans="1:10" s="21" customFormat="1" ht="25.5" x14ac:dyDescent="0.2">
      <c r="A784" s="37" t="str">
        <f t="shared" ca="1" si="15"/>
        <v>Vous avez postulé pour ce poste vacant. Qu'est-ce qui vous a incité à le faire ?</v>
      </c>
      <c r="B784" s="13"/>
      <c r="C784" s="39" t="s">
        <v>1144</v>
      </c>
      <c r="D784" s="39" t="s">
        <v>2469</v>
      </c>
      <c r="E784" s="39"/>
      <c r="F784" s="13"/>
      <c r="G784" s="38" t="s">
        <v>12</v>
      </c>
      <c r="H784" s="46"/>
      <c r="J784" s="46"/>
    </row>
    <row r="785" spans="1:10" s="21" customFormat="1" x14ac:dyDescent="0.2">
      <c r="A785" s="37" t="str">
        <f t="shared" ca="1" si="15"/>
        <v xml:space="preserve">Expression (orale / écrite) </v>
      </c>
      <c r="B785" s="13"/>
      <c r="C785" s="39" t="s">
        <v>1145</v>
      </c>
      <c r="D785" s="39" t="s">
        <v>2470</v>
      </c>
      <c r="E785" s="39"/>
      <c r="F785" s="13"/>
      <c r="G785" s="38" t="s">
        <v>12</v>
      </c>
      <c r="H785" s="46"/>
      <c r="J785" s="46"/>
    </row>
    <row r="786" spans="1:10" s="21" customFormat="1" ht="38.25" x14ac:dyDescent="0.2">
      <c r="A786" s="37" t="str">
        <f t="shared" ca="1" si="15"/>
        <v>Quels étaient les textes / présentations les plus exigeants que vous avez élaborés jusqu'à présent ? Quel résultat avez-vous ainsi obtenu ?</v>
      </c>
      <c r="B786" s="13"/>
      <c r="C786" s="39" t="s">
        <v>1146</v>
      </c>
      <c r="D786" s="39" t="s">
        <v>2471</v>
      </c>
      <c r="E786" s="39"/>
      <c r="F786" s="13"/>
      <c r="G786" s="38" t="s">
        <v>12</v>
      </c>
      <c r="H786" s="46"/>
      <c r="J786" s="46"/>
    </row>
    <row r="787" spans="1:10" s="21" customFormat="1" x14ac:dyDescent="0.2">
      <c r="A787" s="37" t="str">
        <f t="shared" ca="1" si="15"/>
        <v>Aptitude au travail en équipe</v>
      </c>
      <c r="B787" s="13"/>
      <c r="C787" s="39" t="s">
        <v>1023</v>
      </c>
      <c r="D787" s="39" t="s">
        <v>2430</v>
      </c>
      <c r="E787" s="39"/>
      <c r="F787" s="13"/>
      <c r="G787" s="38" t="s">
        <v>12</v>
      </c>
      <c r="H787" s="46"/>
      <c r="J787" s="46"/>
    </row>
    <row r="788" spans="1:10" s="21" customFormat="1" ht="51" x14ac:dyDescent="0.2">
      <c r="A788" s="37" t="str">
        <f t="shared" ca="1" si="15"/>
        <v>Il faut parfois travailler en équipe avec des personnes difficiles. Décrivez quelques cas dans lesquels cela vous est arrivé. Comment avez-vous géré cette situation ?</v>
      </c>
      <c r="B788" s="13"/>
      <c r="C788" s="39" t="s">
        <v>1193</v>
      </c>
      <c r="D788" s="39" t="s">
        <v>2472</v>
      </c>
      <c r="E788" s="39"/>
      <c r="F788" s="13"/>
      <c r="G788" s="38" t="s">
        <v>12</v>
      </c>
      <c r="H788" s="46"/>
      <c r="J788" s="46"/>
    </row>
    <row r="789" spans="1:10" s="21" customFormat="1" x14ac:dyDescent="0.2">
      <c r="A789" s="37" t="str">
        <f t="shared" ca="1" si="15"/>
        <v>Volonté de performer</v>
      </c>
      <c r="B789" s="13"/>
      <c r="C789" s="39" t="s">
        <v>1148</v>
      </c>
      <c r="D789" s="39" t="s">
        <v>2473</v>
      </c>
      <c r="E789" s="39"/>
      <c r="F789" s="13"/>
      <c r="G789" s="38" t="s">
        <v>12</v>
      </c>
      <c r="H789" s="46"/>
      <c r="J789" s="46"/>
    </row>
    <row r="790" spans="1:10" s="21" customFormat="1" ht="38.25" x14ac:dyDescent="0.2">
      <c r="A790" s="37" t="str">
        <f t="shared" ca="1" si="15"/>
        <v xml:space="preserve">Veuillez nous indiquer des situations dans lesquelles vous avez dû réaliser des performances du plus haut niveau ? A quoi peut-on imputer ces prestations ? </v>
      </c>
      <c r="B790" s="13"/>
      <c r="C790" s="39" t="s">
        <v>1149</v>
      </c>
      <c r="D790" s="39" t="s">
        <v>2474</v>
      </c>
      <c r="E790" s="39"/>
      <c r="F790" s="13"/>
      <c r="G790" s="38" t="s">
        <v>12</v>
      </c>
      <c r="H790" s="46"/>
      <c r="J790" s="46"/>
    </row>
    <row r="791" spans="1:10" s="21" customFormat="1" x14ac:dyDescent="0.2">
      <c r="A791" s="37" t="str">
        <f t="shared" ca="1" si="15"/>
        <v>Esprit d'initiative</v>
      </c>
      <c r="B791" s="13"/>
      <c r="C791" s="39" t="s">
        <v>1150</v>
      </c>
      <c r="D791" s="39" t="s">
        <v>2475</v>
      </c>
      <c r="E791" s="39"/>
      <c r="F791" s="13"/>
      <c r="G791" s="38" t="s">
        <v>12</v>
      </c>
      <c r="H791" s="46"/>
      <c r="J791" s="46"/>
    </row>
    <row r="792" spans="1:10" s="21" customFormat="1" ht="38.25" x14ac:dyDescent="0.2">
      <c r="A792" s="37" t="str">
        <f t="shared" ca="1" si="15"/>
        <v>Souvenez-vous de situations dans lesquelles vous vous êtes saisis de travaux de votre propre initiative. Pourquoi l'avez-vous fait ? Quel était le résultat ?</v>
      </c>
      <c r="B792" s="13"/>
      <c r="C792" s="39" t="s">
        <v>1151</v>
      </c>
      <c r="D792" s="39" t="s">
        <v>2476</v>
      </c>
      <c r="E792" s="39"/>
      <c r="F792" s="13"/>
      <c r="G792" s="38" t="s">
        <v>12</v>
      </c>
      <c r="H792" s="46"/>
      <c r="J792" s="46"/>
    </row>
    <row r="793" spans="1:10" s="21" customFormat="1" x14ac:dyDescent="0.2">
      <c r="A793" s="37" t="str">
        <f t="shared" ca="1" si="15"/>
        <v>Endurance</v>
      </c>
      <c r="B793" s="13"/>
      <c r="C793" s="39" t="s">
        <v>1012</v>
      </c>
      <c r="D793" s="39" t="s">
        <v>2477</v>
      </c>
      <c r="E793" s="39"/>
      <c r="F793" s="13"/>
      <c r="G793" s="38" t="s">
        <v>12</v>
      </c>
      <c r="H793" s="46"/>
      <c r="J793" s="46"/>
    </row>
    <row r="794" spans="1:10" s="21" customFormat="1" ht="38.25" x14ac:dyDescent="0.2">
      <c r="A794" s="37" t="str">
        <f t="shared" ca="1" si="15"/>
        <v>Quand avez-vous été vraiment sous pression pour la dernière fois ? Quel était l'enjeu ? Qu'avez-vous fait ? Comment était le résultat ?</v>
      </c>
      <c r="B794" s="13"/>
      <c r="C794" s="39" t="s">
        <v>1152</v>
      </c>
      <c r="D794" s="39" t="s">
        <v>2478</v>
      </c>
      <c r="E794" s="39"/>
      <c r="F794" s="13"/>
      <c r="G794" s="38" t="s">
        <v>12</v>
      </c>
      <c r="H794" s="46"/>
      <c r="J794" s="46"/>
    </row>
    <row r="795" spans="1:10" s="21" customFormat="1" x14ac:dyDescent="0.2">
      <c r="A795" s="37" t="str">
        <f t="shared" ca="1" si="15"/>
        <v>Persévérance</v>
      </c>
      <c r="B795" s="13"/>
      <c r="C795" s="39" t="s">
        <v>1153</v>
      </c>
      <c r="D795" s="39" t="s">
        <v>2479</v>
      </c>
      <c r="E795" s="39"/>
      <c r="F795" s="13"/>
      <c r="G795" s="38" t="s">
        <v>12</v>
      </c>
      <c r="H795" s="46"/>
      <c r="J795" s="46"/>
    </row>
    <row r="796" spans="1:10" s="21" customFormat="1" ht="51" x14ac:dyDescent="0.2">
      <c r="A796" s="37" t="str">
        <f t="shared" ca="1" si="15"/>
        <v>Dans la vie professionnelle, on est très souvent confronté à des résistances. Citez-nous un exemple tiré de votre activité. Comment avez-vous géré cette situation ?</v>
      </c>
      <c r="B796" s="13"/>
      <c r="C796" s="39" t="s">
        <v>1154</v>
      </c>
      <c r="D796" s="39" t="s">
        <v>2480</v>
      </c>
      <c r="E796" s="39"/>
      <c r="F796" s="13"/>
      <c r="G796" s="38" t="s">
        <v>12</v>
      </c>
      <c r="H796" s="46"/>
      <c r="J796" s="46"/>
    </row>
    <row r="797" spans="1:10" s="21" customFormat="1" x14ac:dyDescent="0.2">
      <c r="A797" s="37" t="str">
        <f t="shared" ca="1" si="15"/>
        <v>Diligence</v>
      </c>
      <c r="B797" s="13"/>
      <c r="C797" s="1" t="s">
        <v>1155</v>
      </c>
      <c r="D797" s="39" t="s">
        <v>2481</v>
      </c>
      <c r="E797" s="39"/>
      <c r="F797" s="13"/>
      <c r="G797" s="38" t="s">
        <v>12</v>
      </c>
      <c r="H797" s="46"/>
      <c r="J797" s="46"/>
    </row>
    <row r="798" spans="1:10" s="21" customFormat="1" ht="38.25" x14ac:dyDescent="0.2">
      <c r="A798" s="37" t="str">
        <f t="shared" ca="1" si="15"/>
        <v>Pour quelles tâches, un travail particulièrement méticuleux était-il essentiel ? Avec quel résultat vous êtes-vous acquitté de cette tâche ?</v>
      </c>
      <c r="B798" s="13"/>
      <c r="C798" s="39" t="s">
        <v>1156</v>
      </c>
      <c r="D798" s="39" t="s">
        <v>2482</v>
      </c>
      <c r="E798" s="39"/>
      <c r="F798" s="13"/>
      <c r="G798" s="38" t="s">
        <v>12</v>
      </c>
      <c r="H798" s="46"/>
      <c r="J798" s="46"/>
    </row>
    <row r="799" spans="1:10" s="21" customFormat="1" x14ac:dyDescent="0.2">
      <c r="A799" s="37" t="str">
        <f t="shared" ca="1" si="15"/>
        <v>Faculté de décision</v>
      </c>
      <c r="B799" s="13"/>
      <c r="C799" s="39" t="s">
        <v>1158</v>
      </c>
      <c r="D799" s="39" t="s">
        <v>2483</v>
      </c>
      <c r="E799" s="39"/>
      <c r="F799" s="13"/>
      <c r="G799" s="38" t="s">
        <v>12</v>
      </c>
      <c r="H799" s="46"/>
      <c r="J799" s="46"/>
    </row>
    <row r="800" spans="1:10" s="21" customFormat="1" ht="38.25" x14ac:dyDescent="0.2">
      <c r="A800" s="37" t="str">
        <f t="shared" ca="1" si="15"/>
        <v>Quelles étaient vos décisions les plus difficiles jusqu'à présent ? En quoi consistait la principale difficulté pour vous ? Avez-vous pris la bonne décision ?</v>
      </c>
      <c r="B800" s="13"/>
      <c r="C800" s="39" t="s">
        <v>1157</v>
      </c>
      <c r="D800" s="39" t="s">
        <v>2484</v>
      </c>
      <c r="E800" s="39"/>
      <c r="F800" s="13"/>
      <c r="G800" s="38" t="s">
        <v>12</v>
      </c>
      <c r="H800" s="46"/>
      <c r="J800" s="46"/>
    </row>
    <row r="801" spans="1:10" s="21" customFormat="1" x14ac:dyDescent="0.2">
      <c r="A801" s="37" t="str">
        <f t="shared" ca="1" si="15"/>
        <v>Créativité</v>
      </c>
      <c r="B801" s="13"/>
      <c r="C801" s="1" t="s">
        <v>1159</v>
      </c>
      <c r="D801" s="39" t="s">
        <v>2485</v>
      </c>
      <c r="E801" s="39"/>
      <c r="F801" s="13"/>
      <c r="G801" s="38" t="s">
        <v>12</v>
      </c>
      <c r="H801" s="46"/>
      <c r="J801" s="46"/>
    </row>
    <row r="802" spans="1:10" s="21" customFormat="1" ht="25.5" x14ac:dyDescent="0.2">
      <c r="A802" s="37" t="str">
        <f t="shared" ca="1" si="15"/>
        <v>Quelle a été votre idée la plus originale jusqu'à présent ? Comment l'avez-vous réalisée ?</v>
      </c>
      <c r="B802" s="13"/>
      <c r="C802" s="39" t="s">
        <v>1160</v>
      </c>
      <c r="D802" s="39" t="s">
        <v>2486</v>
      </c>
      <c r="E802" s="39"/>
      <c r="F802" s="13"/>
      <c r="G802" s="38" t="s">
        <v>12</v>
      </c>
      <c r="H802" s="46"/>
      <c r="J802" s="46"/>
    </row>
    <row r="803" spans="1:10" s="21" customFormat="1" x14ac:dyDescent="0.2">
      <c r="A803" s="37" t="str">
        <f t="shared" ca="1" si="15"/>
        <v>Connaissances professionnelles</v>
      </c>
      <c r="B803" s="13"/>
      <c r="C803" s="39" t="s">
        <v>1161</v>
      </c>
      <c r="D803" s="39" t="s">
        <v>2487</v>
      </c>
      <c r="E803" s="39"/>
      <c r="F803" s="13"/>
      <c r="G803" s="38" t="s">
        <v>12</v>
      </c>
      <c r="H803" s="46"/>
      <c r="J803" s="46"/>
    </row>
    <row r="804" spans="1:10" s="21" customFormat="1" ht="25.5" x14ac:dyDescent="0.2">
      <c r="A804" s="37" t="str">
        <f t="shared" ca="1" si="15"/>
        <v>Quelle performance professionnelle était-elle la plus appréciée de votre supérieur ?</v>
      </c>
      <c r="B804" s="13"/>
      <c r="C804" s="39" t="s">
        <v>1162</v>
      </c>
      <c r="D804" s="39" t="s">
        <v>2488</v>
      </c>
      <c r="E804" s="39"/>
      <c r="F804" s="13"/>
      <c r="G804" s="38" t="s">
        <v>12</v>
      </c>
      <c r="H804" s="46"/>
      <c r="J804" s="46"/>
    </row>
    <row r="805" spans="1:10" s="21" customFormat="1" x14ac:dyDescent="0.2">
      <c r="A805" s="37" t="str">
        <f t="shared" ca="1" si="15"/>
        <v>Planification et organisation</v>
      </c>
      <c r="B805" s="13"/>
      <c r="C805" s="39" t="s">
        <v>1163</v>
      </c>
      <c r="D805" s="39" t="s">
        <v>2489</v>
      </c>
      <c r="E805" s="39"/>
      <c r="F805" s="13"/>
      <c r="G805" s="38" t="s">
        <v>12</v>
      </c>
      <c r="H805" s="46"/>
      <c r="J805" s="46"/>
    </row>
    <row r="806" spans="1:10" s="21" customFormat="1" ht="25.5" x14ac:dyDescent="0.2">
      <c r="A806" s="37" t="str">
        <f t="shared" ca="1" si="15"/>
        <v>Comment faites-vous le planning d'une journée de travail habituelle (votre système) ?</v>
      </c>
      <c r="B806" s="13"/>
      <c r="C806" s="39" t="s">
        <v>1164</v>
      </c>
      <c r="D806" s="39" t="s">
        <v>2490</v>
      </c>
      <c r="E806" s="39"/>
      <c r="F806" s="13"/>
      <c r="G806" s="38" t="s">
        <v>12</v>
      </c>
      <c r="H806" s="46"/>
      <c r="J806" s="46"/>
    </row>
    <row r="807" spans="1:10" s="21" customFormat="1" x14ac:dyDescent="0.2">
      <c r="A807" s="37" t="str">
        <f t="shared" ca="1" si="15"/>
        <v>Disposition à apprendre</v>
      </c>
      <c r="B807" s="13"/>
      <c r="C807" s="39" t="s">
        <v>1165</v>
      </c>
      <c r="D807" s="39" t="s">
        <v>2491</v>
      </c>
      <c r="E807" s="39"/>
      <c r="F807" s="13"/>
      <c r="G807" s="38" t="s">
        <v>12</v>
      </c>
      <c r="H807" s="46"/>
      <c r="J807" s="46"/>
    </row>
    <row r="808" spans="1:10" s="21" customFormat="1" ht="51" x14ac:dyDescent="0.2">
      <c r="A808" s="37" t="str">
        <f t="shared" ref="A808:A871" ca="1" si="16">OFFSET($C808,0,$Z$5-1)</f>
        <v>Comment maintenez-vous vos connaissances professionnelles à niveau ? Quels cours de formation continue avez-vous suivis au cours de ces 2 dernières années ?</v>
      </c>
      <c r="B808" s="13"/>
      <c r="C808" s="39" t="s">
        <v>1166</v>
      </c>
      <c r="D808" s="39" t="s">
        <v>2492</v>
      </c>
      <c r="E808" s="39"/>
      <c r="F808" s="13"/>
      <c r="G808" s="38" t="s">
        <v>12</v>
      </c>
      <c r="H808" s="46"/>
      <c r="J808" s="46"/>
    </row>
    <row r="809" spans="1:10" s="21" customFormat="1" x14ac:dyDescent="0.2">
      <c r="A809" s="37" t="str">
        <f t="shared" ca="1" si="16"/>
        <v>Flexibilité</v>
      </c>
      <c r="B809" s="13"/>
      <c r="C809" s="39" t="s">
        <v>1030</v>
      </c>
      <c r="D809" s="39" t="s">
        <v>2424</v>
      </c>
      <c r="E809" s="39"/>
      <c r="F809" s="13"/>
      <c r="G809" s="38" t="s">
        <v>12</v>
      </c>
      <c r="H809" s="46"/>
      <c r="J809" s="46"/>
    </row>
    <row r="810" spans="1:10" s="21" customFormat="1" ht="51" x14ac:dyDescent="0.2">
      <c r="A810" s="37" t="str">
        <f t="shared" ca="1" si="16"/>
        <v>Comment vous adaptez-vous à de nouvelles situations et circonstances dans votre activité professionnelle ? Quels changements ont eu lieu pour vous par le passé ? Exemples ?</v>
      </c>
      <c r="B810" s="13"/>
      <c r="C810" s="39" t="s">
        <v>1167</v>
      </c>
      <c r="D810" s="39" t="s">
        <v>2493</v>
      </c>
      <c r="E810" s="39"/>
      <c r="F810" s="13"/>
      <c r="G810" s="38" t="s">
        <v>12</v>
      </c>
      <c r="H810" s="46"/>
      <c r="J810" s="46"/>
    </row>
    <row r="811" spans="1:10" s="21" customFormat="1" x14ac:dyDescent="0.2">
      <c r="A811" s="37" t="str">
        <f t="shared" ca="1" si="16"/>
        <v>Autonomie</v>
      </c>
      <c r="B811" s="13"/>
      <c r="C811" s="39" t="s">
        <v>1168</v>
      </c>
      <c r="D811" s="39" t="s">
        <v>2494</v>
      </c>
      <c r="E811" s="39"/>
      <c r="F811" s="13"/>
      <c r="G811" s="38" t="s">
        <v>12</v>
      </c>
      <c r="H811" s="46"/>
      <c r="J811" s="46"/>
    </row>
    <row r="812" spans="1:10" s="21" customFormat="1" ht="38.25" x14ac:dyDescent="0.2">
      <c r="A812" s="37" t="str">
        <f t="shared" ca="1" si="16"/>
        <v>Quels travaux effectuez-vous actuellement de façon autonome ? Quelles activités devez-vous effectuer en concertation avec d'autres ?</v>
      </c>
      <c r="B812" s="13"/>
      <c r="C812" s="39" t="s">
        <v>1169</v>
      </c>
      <c r="D812" s="39" t="s">
        <v>2495</v>
      </c>
      <c r="E812" s="39"/>
      <c r="F812" s="13"/>
      <c r="G812" s="38" t="s">
        <v>12</v>
      </c>
      <c r="H812" s="46"/>
      <c r="J812" s="46"/>
    </row>
    <row r="813" spans="1:10" s="21" customFormat="1" x14ac:dyDescent="0.2">
      <c r="A813" s="37" t="str">
        <f t="shared" ca="1" si="16"/>
        <v>Tolérance à la frustration</v>
      </c>
      <c r="B813" s="13"/>
      <c r="C813" s="39" t="s">
        <v>1170</v>
      </c>
      <c r="D813" s="39" t="s">
        <v>2496</v>
      </c>
      <c r="E813" s="39"/>
      <c r="F813" s="13"/>
      <c r="G813" s="38" t="s">
        <v>12</v>
      </c>
      <c r="H813" s="46"/>
      <c r="J813" s="46"/>
    </row>
    <row r="814" spans="1:10" s="21" customFormat="1" ht="38.25" x14ac:dyDescent="0.2">
      <c r="A814" s="37" t="str">
        <f t="shared" ca="1" si="16"/>
        <v>Dans quelles situations auriez-vous vraiment envie de jeter votre poste par-dessus bord ? Comment parvenez-vous à surmonter cela ?</v>
      </c>
      <c r="B814" s="13"/>
      <c r="C814" s="39" t="s">
        <v>1171</v>
      </c>
      <c r="D814" s="39" t="s">
        <v>2497</v>
      </c>
      <c r="E814" s="39"/>
      <c r="F814" s="13"/>
      <c r="G814" s="38" t="s">
        <v>12</v>
      </c>
      <c r="H814" s="46"/>
      <c r="J814" s="46"/>
    </row>
    <row r="815" spans="1:10" s="21" customFormat="1" x14ac:dyDescent="0.2">
      <c r="A815" s="37" t="str">
        <f t="shared" ca="1" si="16"/>
        <v>Présentation en public</v>
      </c>
      <c r="B815" s="13"/>
      <c r="C815" s="39" t="s">
        <v>1172</v>
      </c>
      <c r="D815" s="39" t="s">
        <v>2498</v>
      </c>
      <c r="E815" s="39"/>
      <c r="F815" s="13"/>
      <c r="G815" s="38" t="s">
        <v>12</v>
      </c>
      <c r="H815" s="46"/>
      <c r="J815" s="46"/>
    </row>
    <row r="816" spans="1:10" s="21" customFormat="1" ht="38.25" x14ac:dyDescent="0.2">
      <c r="A816" s="37" t="str">
        <f t="shared" ca="1" si="16"/>
        <v>Qu'est-ce qui vous cause le plus de difficulté lorsque vous devez faire une présentation en public ? Exemple ?</v>
      </c>
      <c r="B816" s="13"/>
      <c r="C816" s="39" t="s">
        <v>1173</v>
      </c>
      <c r="D816" s="39" t="s">
        <v>2499</v>
      </c>
      <c r="E816" s="39"/>
      <c r="F816" s="13"/>
      <c r="G816" s="38" t="s">
        <v>12</v>
      </c>
      <c r="H816" s="46"/>
      <c r="J816" s="46"/>
    </row>
    <row r="817" spans="1:10" s="21" customFormat="1" x14ac:dyDescent="0.2">
      <c r="A817" s="37" t="str">
        <f t="shared" ca="1" si="16"/>
        <v>Empathie</v>
      </c>
      <c r="B817" s="13"/>
      <c r="C817" s="39" t="s">
        <v>1174</v>
      </c>
      <c r="D817" s="39" t="s">
        <v>2500</v>
      </c>
      <c r="E817" s="39"/>
      <c r="F817" s="13"/>
      <c r="G817" s="38" t="s">
        <v>12</v>
      </c>
      <c r="H817" s="46"/>
      <c r="J817" s="46"/>
    </row>
    <row r="818" spans="1:10" s="21" customFormat="1" ht="38.25" x14ac:dyDescent="0.2">
      <c r="A818" s="37" t="str">
        <f t="shared" ca="1" si="16"/>
        <v>Quelles étaient les personnes les plus difficiles avec lesquelles vous avez eu à faire jusqu'à présent ? Avec quel résultat y êtes-vous parvenu(e) ?</v>
      </c>
      <c r="B818" s="13"/>
      <c r="C818" s="39" t="s">
        <v>1175</v>
      </c>
      <c r="D818" s="39" t="s">
        <v>2501</v>
      </c>
      <c r="E818" s="39"/>
      <c r="F818" s="13"/>
      <c r="G818" s="38" t="s">
        <v>12</v>
      </c>
      <c r="H818" s="46"/>
      <c r="J818" s="46"/>
    </row>
    <row r="819" spans="1:10" s="21" customFormat="1" x14ac:dyDescent="0.2">
      <c r="A819" s="37" t="str">
        <f t="shared" ca="1" si="16"/>
        <v>Sens des contacts humains</v>
      </c>
      <c r="B819" s="13"/>
      <c r="C819" s="39" t="s">
        <v>1176</v>
      </c>
      <c r="D819" s="39" t="s">
        <v>2502</v>
      </c>
      <c r="E819" s="39"/>
      <c r="F819" s="13"/>
      <c r="G819" s="38" t="s">
        <v>12</v>
      </c>
      <c r="H819" s="46"/>
      <c r="J819" s="46"/>
    </row>
    <row r="820" spans="1:10" s="21" customFormat="1" ht="38.25" x14ac:dyDescent="0.2">
      <c r="A820" s="37" t="str">
        <f t="shared" ca="1" si="16"/>
        <v>Comment établissez-vous généralement le contact, avec de nouveaux collègues de travail, des clients ou des inconnus ?</v>
      </c>
      <c r="B820" s="13"/>
      <c r="C820" s="39" t="s">
        <v>1177</v>
      </c>
      <c r="D820" s="39" t="s">
        <v>2503</v>
      </c>
      <c r="E820" s="39"/>
      <c r="F820" s="13"/>
      <c r="G820" s="38" t="s">
        <v>12</v>
      </c>
      <c r="H820" s="46"/>
      <c r="J820" s="46"/>
    </row>
    <row r="821" spans="1:10" s="21" customFormat="1" x14ac:dyDescent="0.2">
      <c r="A821" s="37" t="str">
        <f t="shared" ca="1" si="16"/>
        <v>Force de persuasion</v>
      </c>
      <c r="B821" s="13"/>
      <c r="C821" s="39" t="s">
        <v>1178</v>
      </c>
      <c r="D821" s="39" t="s">
        <v>2504</v>
      </c>
      <c r="E821" s="39"/>
      <c r="F821" s="13"/>
      <c r="G821" s="38" t="s">
        <v>12</v>
      </c>
      <c r="H821" s="46"/>
      <c r="J821" s="46"/>
    </row>
    <row r="822" spans="1:10" s="21" customFormat="1" ht="25.5" x14ac:dyDescent="0.2">
      <c r="A822" s="37" t="str">
        <f t="shared" ca="1" si="16"/>
        <v>Comment êtes-vous parvenu(e) au mieux, jusqu'à présent, à convaincre quelqu'un d'une cause ?</v>
      </c>
      <c r="B822" s="13"/>
      <c r="C822" s="39" t="s">
        <v>1179</v>
      </c>
      <c r="D822" s="39" t="s">
        <v>2505</v>
      </c>
      <c r="E822" s="39"/>
      <c r="F822" s="13"/>
      <c r="G822" s="38" t="s">
        <v>12</v>
      </c>
      <c r="H822" s="46"/>
      <c r="J822" s="46"/>
    </row>
    <row r="823" spans="1:10" s="21" customFormat="1" x14ac:dyDescent="0.2">
      <c r="A823" s="37" t="str">
        <f t="shared" ca="1" si="16"/>
        <v>Habileté en négociation</v>
      </c>
      <c r="B823" s="13"/>
      <c r="C823" s="39" t="s">
        <v>1024</v>
      </c>
      <c r="D823" s="39" t="s">
        <v>2506</v>
      </c>
      <c r="E823" s="39"/>
      <c r="F823" s="13"/>
      <c r="G823" s="38" t="s">
        <v>12</v>
      </c>
      <c r="H823" s="46"/>
      <c r="J823" s="46"/>
    </row>
    <row r="824" spans="1:10" s="21" customFormat="1" ht="38.25" x14ac:dyDescent="0.2">
      <c r="A824" s="37" t="str">
        <f t="shared" ca="1" si="16"/>
        <v>Quelle négociation qualifieriez-vous à posteriori de votre plus gros échec ? Qu'est-ce qui n'a pas marché ? Quelles conséquences en ont été tirées ?</v>
      </c>
      <c r="B824" s="13"/>
      <c r="C824" s="39" t="s">
        <v>1180</v>
      </c>
      <c r="D824" s="39" t="s">
        <v>2507</v>
      </c>
      <c r="E824" s="39"/>
      <c r="F824" s="13"/>
      <c r="G824" s="38" t="s">
        <v>12</v>
      </c>
      <c r="H824" s="46"/>
      <c r="J824" s="46"/>
    </row>
    <row r="825" spans="1:10" s="21" customFormat="1" x14ac:dyDescent="0.2">
      <c r="A825" s="37" t="str">
        <f t="shared" ca="1" si="16"/>
        <v>Comportement en situations conflictuelles</v>
      </c>
      <c r="B825" s="13"/>
      <c r="C825" s="39" t="s">
        <v>1181</v>
      </c>
      <c r="D825" s="39" t="s">
        <v>2508</v>
      </c>
      <c r="E825" s="39"/>
      <c r="F825" s="13"/>
      <c r="G825" s="38" t="s">
        <v>12</v>
      </c>
      <c r="H825" s="46"/>
      <c r="J825" s="46"/>
    </row>
    <row r="826" spans="1:10" s="21" customFormat="1" ht="51" x14ac:dyDescent="0.2">
      <c r="A826" s="37" t="str">
        <f t="shared" ca="1" si="16"/>
        <v xml:space="preserve">Défendre un point de vue reconnu comme juste signifie souvent admettre le conflit avec autrui. Citez des exemples. Comment avez-vous géré de telles situations ?  </v>
      </c>
      <c r="B826" s="13"/>
      <c r="C826" s="39" t="s">
        <v>1182</v>
      </c>
      <c r="D826" s="39" t="s">
        <v>2509</v>
      </c>
      <c r="E826" s="39"/>
      <c r="F826" s="13"/>
      <c r="G826" s="38" t="s">
        <v>12</v>
      </c>
      <c r="H826" s="46"/>
      <c r="J826" s="46"/>
    </row>
    <row r="827" spans="1:10" s="21" customFormat="1" x14ac:dyDescent="0.2">
      <c r="A827" s="37" t="str">
        <f t="shared" ca="1" si="16"/>
        <v>Capacité d'intégration</v>
      </c>
      <c r="B827" s="13"/>
      <c r="C827" s="39" t="s">
        <v>1183</v>
      </c>
      <c r="D827" s="39" t="s">
        <v>2510</v>
      </c>
      <c r="E827" s="39"/>
      <c r="F827" s="13"/>
      <c r="G827" s="38" t="s">
        <v>12</v>
      </c>
      <c r="H827" s="46"/>
      <c r="J827" s="46"/>
    </row>
    <row r="828" spans="1:10" s="21" customFormat="1" ht="38.25" x14ac:dyDescent="0.2">
      <c r="A828" s="37" t="str">
        <f t="shared" ca="1" si="16"/>
        <v>Avez-vous déjà dû intégrer de nouveaux collaborateurs dans une équipe ? Comment avez-vous procédé / procéderiez-vous ?</v>
      </c>
      <c r="B828" s="13"/>
      <c r="C828" s="39" t="s">
        <v>1194</v>
      </c>
      <c r="D828" s="39" t="s">
        <v>2511</v>
      </c>
      <c r="E828" s="39"/>
      <c r="F828" s="13"/>
      <c r="G828" s="38" t="s">
        <v>12</v>
      </c>
      <c r="H828" s="46"/>
      <c r="J828" s="46"/>
    </row>
    <row r="829" spans="1:10" s="21" customFormat="1" x14ac:dyDescent="0.2">
      <c r="A829" s="37" t="str">
        <f t="shared" ca="1" si="16"/>
        <v>Analyse de problèmes</v>
      </c>
      <c r="B829" s="13"/>
      <c r="C829" s="39" t="s">
        <v>1184</v>
      </c>
      <c r="D829" s="39" t="s">
        <v>2512</v>
      </c>
      <c r="E829" s="39"/>
      <c r="F829" s="13"/>
      <c r="G829" s="38" t="s">
        <v>12</v>
      </c>
      <c r="H829" s="46"/>
      <c r="J829" s="46"/>
    </row>
    <row r="830" spans="1:10" s="21" customFormat="1" ht="38.25" x14ac:dyDescent="0.2">
      <c r="A830" s="37" t="str">
        <f t="shared" ca="1" si="16"/>
        <v>Décrivez-nous, à l'appui d'un problème concret, quelle a été votre approche pour gérer ce problème. Quel résultat avez-vous obtenu ?</v>
      </c>
      <c r="B830" s="13"/>
      <c r="C830" s="39" t="s">
        <v>1185</v>
      </c>
      <c r="D830" s="39" t="s">
        <v>2513</v>
      </c>
      <c r="E830" s="39"/>
      <c r="F830" s="13"/>
      <c r="G830" s="38" t="s">
        <v>12</v>
      </c>
      <c r="H830" s="46"/>
      <c r="J830" s="46"/>
    </row>
    <row r="831" spans="1:10" s="21" customFormat="1" x14ac:dyDescent="0.2">
      <c r="A831" s="37" t="str">
        <f t="shared" ca="1" si="16"/>
        <v>Encadrement général</v>
      </c>
      <c r="B831" s="13"/>
      <c r="C831" s="39" t="s">
        <v>1186</v>
      </c>
      <c r="D831" s="39" t="s">
        <v>2514</v>
      </c>
      <c r="E831" s="39"/>
      <c r="F831" s="13"/>
      <c r="G831" s="38" t="s">
        <v>12</v>
      </c>
      <c r="H831" s="46"/>
      <c r="J831" s="46"/>
    </row>
    <row r="832" spans="1:10" s="21" customFormat="1" ht="38.25" x14ac:dyDescent="0.2">
      <c r="A832" s="37" t="str">
        <f t="shared" ca="1" si="16"/>
        <v>Citez une des situations de leadership les plus difficiles que vous avez dû maîtriser. Comment avez-vous procédé ? Résultat ?</v>
      </c>
      <c r="B832" s="13"/>
      <c r="C832" s="39" t="s">
        <v>1187</v>
      </c>
      <c r="D832" s="39" t="s">
        <v>2515</v>
      </c>
      <c r="E832" s="39"/>
      <c r="F832" s="13"/>
      <c r="G832" s="38" t="s">
        <v>12</v>
      </c>
      <c r="H832" s="46"/>
      <c r="J832" s="46"/>
    </row>
    <row r="833" spans="1:10" s="21" customFormat="1" x14ac:dyDescent="0.2">
      <c r="A833" s="37" t="str">
        <f t="shared" ca="1" si="16"/>
        <v>Volition (volonté)</v>
      </c>
      <c r="B833" s="13"/>
      <c r="C833" s="39" t="s">
        <v>912</v>
      </c>
      <c r="D833" s="39" t="s">
        <v>2289</v>
      </c>
      <c r="E833" s="39"/>
      <c r="F833" s="13"/>
      <c r="G833" s="38" t="s">
        <v>12</v>
      </c>
      <c r="H833" s="46"/>
      <c r="J833" s="46"/>
    </row>
    <row r="834" spans="1:10" s="21" customFormat="1" ht="38.25" x14ac:dyDescent="0.2">
      <c r="A834" s="37" t="str">
        <f t="shared" ca="1" si="16"/>
        <v>Y a-t-il eu des situations dans lesquelles vous n'avez pas réussi à mettre en œuvre les mesures requises ? Qu'avez-vous fait ?</v>
      </c>
      <c r="B834" s="13"/>
      <c r="C834" s="39" t="s">
        <v>1188</v>
      </c>
      <c r="D834" s="39" t="s">
        <v>2516</v>
      </c>
      <c r="E834" s="39"/>
      <c r="F834" s="13"/>
      <c r="G834" s="38" t="s">
        <v>12</v>
      </c>
      <c r="H834" s="46"/>
      <c r="J834" s="46"/>
    </row>
    <row r="835" spans="1:10" s="21" customFormat="1" x14ac:dyDescent="0.2">
      <c r="A835" s="37" t="str">
        <f t="shared" ca="1" si="16"/>
        <v>Motivation des collaborateurs</v>
      </c>
      <c r="B835" s="13"/>
      <c r="C835" s="39" t="s">
        <v>1189</v>
      </c>
      <c r="D835" s="39" t="s">
        <v>2517</v>
      </c>
      <c r="E835" s="39"/>
      <c r="F835" s="13"/>
      <c r="G835" s="38" t="s">
        <v>12</v>
      </c>
      <c r="H835" s="46"/>
      <c r="J835" s="46"/>
    </row>
    <row r="836" spans="1:10" s="21" customFormat="1" ht="51" x14ac:dyDescent="0.2">
      <c r="A836" s="37" t="str">
        <f t="shared" ca="1" si="16"/>
        <v>Avez-vous eu des collaborateurs qui n'étaient pas du tout motivés ? Comment avez-vous géré cette situation ? De manière générale, comment motivez-vous vos collaborateurs ?</v>
      </c>
      <c r="B836" s="13"/>
      <c r="C836" s="39" t="s">
        <v>1190</v>
      </c>
      <c r="D836" s="39" t="s">
        <v>2518</v>
      </c>
      <c r="E836" s="39"/>
      <c r="F836" s="13"/>
      <c r="G836" s="38" t="s">
        <v>12</v>
      </c>
      <c r="H836" s="46"/>
      <c r="J836" s="46"/>
    </row>
    <row r="837" spans="1:10" s="21" customFormat="1" x14ac:dyDescent="0.2">
      <c r="A837" s="37" t="str">
        <f t="shared" ca="1" si="16"/>
        <v>Critères impératifs</v>
      </c>
      <c r="B837" s="13"/>
      <c r="C837" s="39" t="s">
        <v>1191</v>
      </c>
      <c r="D837" s="39" t="s">
        <v>2519</v>
      </c>
      <c r="E837" s="39"/>
      <c r="F837" s="13"/>
      <c r="G837" s="38" t="s">
        <v>12</v>
      </c>
      <c r="H837" s="46"/>
      <c r="J837" s="46"/>
    </row>
    <row r="838" spans="1:10" s="21" customFormat="1" x14ac:dyDescent="0.2">
      <c r="A838" s="37" t="str">
        <f t="shared" ca="1" si="16"/>
        <v>Embauche ?</v>
      </c>
      <c r="B838" s="13"/>
      <c r="C838" s="39" t="s">
        <v>1192</v>
      </c>
      <c r="D838" s="39" t="s">
        <v>2520</v>
      </c>
      <c r="E838" s="39"/>
      <c r="F838" s="13"/>
      <c r="G838" s="38" t="s">
        <v>12</v>
      </c>
      <c r="H838" s="46"/>
      <c r="J838" s="46"/>
    </row>
    <row r="839" spans="1:10" s="21" customFormat="1" ht="25.5" x14ac:dyDescent="0.2">
      <c r="A839" s="37" t="str">
        <f t="shared" ca="1" si="16"/>
        <v>s.v.p. sélectionner 
&lt;-- les questions !</v>
      </c>
      <c r="B839" s="13"/>
      <c r="C839" s="39" t="s">
        <v>1195</v>
      </c>
      <c r="D839" s="39" t="s">
        <v>2521</v>
      </c>
      <c r="E839" s="39"/>
      <c r="F839" s="13"/>
      <c r="G839" s="38" t="s">
        <v>12</v>
      </c>
      <c r="H839" s="46"/>
      <c r="J839" s="46"/>
    </row>
    <row r="840" spans="1:10" s="21" customFormat="1" x14ac:dyDescent="0.2">
      <c r="A840" s="37" t="str">
        <f t="shared" ca="1" si="16"/>
        <v>Cf. profil requis</v>
      </c>
      <c r="B840" s="13"/>
      <c r="C840" s="39" t="s">
        <v>1196</v>
      </c>
      <c r="D840" s="39" t="s">
        <v>2522</v>
      </c>
      <c r="E840" s="39"/>
      <c r="F840" s="13"/>
      <c r="G840" s="38" t="s">
        <v>12</v>
      </c>
      <c r="H840" s="46"/>
      <c r="J840" s="46"/>
    </row>
    <row r="841" spans="1:10" s="21" customFormat="1" x14ac:dyDescent="0.2">
      <c r="A841" s="37" t="str">
        <f t="shared" ca="1" si="16"/>
        <v>Situation</v>
      </c>
      <c r="B841" s="13"/>
      <c r="C841" s="39" t="s">
        <v>1197</v>
      </c>
      <c r="D841" s="39" t="s">
        <v>1197</v>
      </c>
      <c r="E841" s="39"/>
      <c r="F841" s="13"/>
      <c r="G841" s="38" t="s">
        <v>12</v>
      </c>
      <c r="H841" s="46"/>
      <c r="J841" s="46"/>
    </row>
    <row r="842" spans="1:10" s="21" customFormat="1" x14ac:dyDescent="0.2">
      <c r="A842" s="37" t="str">
        <f t="shared" ca="1" si="16"/>
        <v>Comportement</v>
      </c>
      <c r="B842" s="13"/>
      <c r="C842" s="39" t="s">
        <v>1198</v>
      </c>
      <c r="D842" s="39" t="s">
        <v>2523</v>
      </c>
      <c r="E842" s="39"/>
      <c r="F842" s="13"/>
      <c r="G842" s="38" t="s">
        <v>12</v>
      </c>
      <c r="H842" s="46"/>
      <c r="J842" s="46"/>
    </row>
    <row r="843" spans="1:10" s="21" customFormat="1" x14ac:dyDescent="0.2">
      <c r="A843" s="40" t="str">
        <f t="shared" ca="1" si="16"/>
        <v>Résultat</v>
      </c>
      <c r="B843" s="13"/>
      <c r="C843" s="41" t="s">
        <v>1199</v>
      </c>
      <c r="D843" s="41" t="s">
        <v>1200</v>
      </c>
      <c r="E843" s="41"/>
      <c r="F843" s="42"/>
      <c r="G843" s="43" t="s">
        <v>12</v>
      </c>
      <c r="H843" s="46"/>
      <c r="J843" s="46"/>
    </row>
    <row r="844" spans="1:10" s="33" customFormat="1" x14ac:dyDescent="0.2">
      <c r="A844" s="44" t="str">
        <f t="shared" ca="1" si="16"/>
        <v>C O M P E T E N C E S - C L E S</v>
      </c>
      <c r="B844" s="50"/>
      <c r="C844" s="28" t="s">
        <v>1543</v>
      </c>
      <c r="D844" s="29" t="s">
        <v>2585</v>
      </c>
      <c r="E844" s="29"/>
      <c r="F844" s="29"/>
      <c r="G844" s="31" t="s">
        <v>12</v>
      </c>
      <c r="H844" s="6"/>
      <c r="J844" s="6"/>
    </row>
    <row r="845" spans="1:10" s="21" customFormat="1" x14ac:dyDescent="0.2">
      <c r="A845" s="34" t="str">
        <f t="shared" ca="1" si="16"/>
        <v>Compétences-clés</v>
      </c>
      <c r="B845" s="13"/>
      <c r="C845" s="45" t="s">
        <v>1285</v>
      </c>
      <c r="D845" s="45" t="s">
        <v>2124</v>
      </c>
      <c r="E845" s="45"/>
      <c r="F845" s="35"/>
      <c r="G845" s="36" t="s">
        <v>12</v>
      </c>
      <c r="H845" s="46"/>
      <c r="J845" s="46"/>
    </row>
    <row r="846" spans="1:10" s="21" customFormat="1" x14ac:dyDescent="0.2">
      <c r="A846" s="37" t="str">
        <f t="shared" ca="1" si="16"/>
        <v>COMPETENCES PERSONNELLES</v>
      </c>
      <c r="B846" s="13"/>
      <c r="C846" s="39" t="s">
        <v>1217</v>
      </c>
      <c r="D846" s="39" t="s">
        <v>2524</v>
      </c>
      <c r="E846" s="39"/>
      <c r="F846" s="13"/>
      <c r="G846" s="38" t="s">
        <v>12</v>
      </c>
      <c r="H846" s="46"/>
      <c r="J846" s="46"/>
    </row>
    <row r="847" spans="1:10" s="21" customFormat="1" x14ac:dyDescent="0.2">
      <c r="A847" s="37" t="str">
        <f t="shared" ca="1" si="16"/>
        <v>Loyauté</v>
      </c>
      <c r="B847" s="13"/>
      <c r="C847" s="39" t="s">
        <v>1201</v>
      </c>
      <c r="D847" s="39" t="s">
        <v>2525</v>
      </c>
      <c r="E847" s="39"/>
      <c r="F847" s="13"/>
      <c r="G847" s="38" t="s">
        <v>12</v>
      </c>
      <c r="H847" s="46"/>
      <c r="J847" s="46"/>
    </row>
    <row r="848" spans="1:10" s="21" customFormat="1" x14ac:dyDescent="0.2">
      <c r="A848" s="37" t="str">
        <f t="shared" ca="1" si="16"/>
        <v>Attitude éthique</v>
      </c>
      <c r="B848" s="13"/>
      <c r="C848" s="39" t="s">
        <v>1215</v>
      </c>
      <c r="D848" s="39" t="s">
        <v>2526</v>
      </c>
      <c r="E848" s="39"/>
      <c r="F848" s="13"/>
      <c r="G848" s="38" t="s">
        <v>12</v>
      </c>
      <c r="H848" s="46"/>
      <c r="J848" s="46"/>
    </row>
    <row r="849" spans="1:10" s="21" customFormat="1" x14ac:dyDescent="0.2">
      <c r="A849" s="37" t="str">
        <f t="shared" ca="1" si="16"/>
        <v>Crédibilité</v>
      </c>
      <c r="B849" s="13"/>
      <c r="C849" s="39" t="s">
        <v>1202</v>
      </c>
      <c r="D849" s="39" t="s">
        <v>2527</v>
      </c>
      <c r="E849" s="39"/>
      <c r="F849" s="13"/>
      <c r="G849" s="38" t="s">
        <v>12</v>
      </c>
      <c r="H849" s="46"/>
      <c r="J849" s="46"/>
    </row>
    <row r="850" spans="1:10" s="21" customFormat="1" x14ac:dyDescent="0.2">
      <c r="A850" s="37" t="str">
        <f t="shared" ca="1" si="16"/>
        <v>Responsabilité personnelle</v>
      </c>
      <c r="B850" s="13"/>
      <c r="C850" s="39" t="s">
        <v>1203</v>
      </c>
      <c r="D850" s="39" t="s">
        <v>2528</v>
      </c>
      <c r="E850" s="39"/>
      <c r="F850" s="13"/>
      <c r="G850" s="38" t="s">
        <v>12</v>
      </c>
      <c r="H850" s="46"/>
      <c r="J850" s="46"/>
    </row>
    <row r="851" spans="1:10" s="21" customFormat="1" x14ac:dyDescent="0.2">
      <c r="A851" s="37" t="str">
        <f t="shared" ca="1" si="16"/>
        <v>Dévouement à la tâche</v>
      </c>
      <c r="B851" s="13"/>
      <c r="C851" s="39" t="s">
        <v>1204</v>
      </c>
      <c r="D851" s="39" t="s">
        <v>2529</v>
      </c>
      <c r="E851" s="39"/>
      <c r="F851" s="13"/>
      <c r="G851" s="38" t="s">
        <v>12</v>
      </c>
      <c r="H851" s="46"/>
      <c r="J851" s="46"/>
    </row>
    <row r="852" spans="1:10" s="21" customFormat="1" x14ac:dyDescent="0.2">
      <c r="A852" s="37" t="str">
        <f t="shared" ca="1" si="16"/>
        <v xml:space="preserve">Autogestion </v>
      </c>
      <c r="B852" s="13"/>
      <c r="C852" s="39" t="s">
        <v>1205</v>
      </c>
      <c r="D852" s="39" t="s">
        <v>2530</v>
      </c>
      <c r="E852" s="39"/>
      <c r="F852" s="13"/>
      <c r="G852" s="38" t="s">
        <v>12</v>
      </c>
      <c r="H852" s="46"/>
      <c r="J852" s="46"/>
    </row>
    <row r="853" spans="1:10" s="21" customFormat="1" x14ac:dyDescent="0.2">
      <c r="A853" s="37" t="str">
        <f t="shared" ca="1" si="16"/>
        <v>Capacité créatrice</v>
      </c>
      <c r="B853" s="13"/>
      <c r="C853" s="39" t="s">
        <v>1206</v>
      </c>
      <c r="D853" s="39" t="s">
        <v>2531</v>
      </c>
      <c r="E853" s="39"/>
      <c r="F853" s="13"/>
      <c r="G853" s="38" t="s">
        <v>12</v>
      </c>
      <c r="H853" s="46"/>
      <c r="J853" s="46"/>
    </row>
    <row r="854" spans="1:10" s="21" customFormat="1" x14ac:dyDescent="0.2">
      <c r="A854" s="37" t="str">
        <f t="shared" ca="1" si="16"/>
        <v>Ouverture au changement</v>
      </c>
      <c r="B854" s="13"/>
      <c r="C854" s="39" t="s">
        <v>1207</v>
      </c>
      <c r="D854" s="39" t="s">
        <v>2532</v>
      </c>
      <c r="E854" s="39"/>
      <c r="F854" s="13"/>
      <c r="G854" s="38" t="s">
        <v>12</v>
      </c>
      <c r="H854" s="46"/>
      <c r="J854" s="46"/>
    </row>
    <row r="855" spans="1:10" s="21" customFormat="1" x14ac:dyDescent="0.2">
      <c r="A855" s="37" t="str">
        <f t="shared" ca="1" si="16"/>
        <v>Humour</v>
      </c>
      <c r="B855" s="13"/>
      <c r="C855" s="39" t="s">
        <v>1208</v>
      </c>
      <c r="D855" s="39" t="s">
        <v>2533</v>
      </c>
      <c r="E855" s="39"/>
      <c r="F855" s="13"/>
      <c r="G855" s="38" t="s">
        <v>12</v>
      </c>
      <c r="H855" s="46"/>
      <c r="J855" s="46"/>
    </row>
    <row r="856" spans="1:10" s="21" customFormat="1" x14ac:dyDescent="0.2">
      <c r="A856" s="37" t="str">
        <f t="shared" ca="1" si="16"/>
        <v>Serviabilité</v>
      </c>
      <c r="B856" s="13"/>
      <c r="C856" s="39" t="s">
        <v>1209</v>
      </c>
      <c r="D856" s="39" t="s">
        <v>2534</v>
      </c>
      <c r="E856" s="39"/>
      <c r="F856" s="13"/>
      <c r="G856" s="38" t="s">
        <v>12</v>
      </c>
      <c r="H856" s="46"/>
      <c r="J856" s="46"/>
    </row>
    <row r="857" spans="1:10" s="21" customFormat="1" x14ac:dyDescent="0.2">
      <c r="A857" s="37" t="str">
        <f t="shared" ca="1" si="16"/>
        <v>Stimulation des collaborateurs</v>
      </c>
      <c r="B857" s="13"/>
      <c r="C857" s="39" t="s">
        <v>1210</v>
      </c>
      <c r="D857" s="39" t="s">
        <v>2535</v>
      </c>
      <c r="E857" s="39"/>
      <c r="F857" s="13"/>
      <c r="G857" s="38" t="s">
        <v>12</v>
      </c>
      <c r="H857" s="46"/>
      <c r="J857" s="46"/>
    </row>
    <row r="858" spans="1:10" s="21" customFormat="1" x14ac:dyDescent="0.2">
      <c r="A858" s="37" t="str">
        <f t="shared" ca="1" si="16"/>
        <v>Délégation</v>
      </c>
      <c r="B858" s="13"/>
      <c r="C858" s="39" t="s">
        <v>1211</v>
      </c>
      <c r="D858" s="39" t="s">
        <v>2536</v>
      </c>
      <c r="E858" s="39"/>
      <c r="F858" s="13"/>
      <c r="G858" s="38" t="s">
        <v>12</v>
      </c>
      <c r="H858" s="46"/>
      <c r="J858" s="46"/>
    </row>
    <row r="859" spans="1:10" s="21" customFormat="1" x14ac:dyDescent="0.2">
      <c r="A859" s="37" t="str">
        <f t="shared" ca="1" si="16"/>
        <v>Disposition à apprendre</v>
      </c>
      <c r="B859" s="13"/>
      <c r="C859" s="39" t="s">
        <v>1165</v>
      </c>
      <c r="D859" s="39" t="s">
        <v>2491</v>
      </c>
      <c r="E859" s="39"/>
      <c r="F859" s="13"/>
      <c r="G859" s="38" t="s">
        <v>12</v>
      </c>
      <c r="H859" s="46"/>
      <c r="J859" s="46"/>
    </row>
    <row r="860" spans="1:10" s="21" customFormat="1" x14ac:dyDescent="0.2">
      <c r="A860" s="37" t="str">
        <f t="shared" ca="1" si="16"/>
        <v>Pensée holistique</v>
      </c>
      <c r="B860" s="13"/>
      <c r="C860" s="39" t="s">
        <v>1212</v>
      </c>
      <c r="D860" s="39" t="s">
        <v>2537</v>
      </c>
      <c r="E860" s="39"/>
      <c r="F860" s="13"/>
      <c r="G860" s="38" t="s">
        <v>12</v>
      </c>
      <c r="H860" s="46"/>
      <c r="J860" s="46"/>
    </row>
    <row r="861" spans="1:10" s="21" customFormat="1" x14ac:dyDescent="0.2">
      <c r="A861" s="37" t="str">
        <f t="shared" ca="1" si="16"/>
        <v>Discipline</v>
      </c>
      <c r="B861" s="13"/>
      <c r="C861" s="39" t="s">
        <v>1213</v>
      </c>
      <c r="D861" s="39" t="s">
        <v>2538</v>
      </c>
      <c r="E861" s="39"/>
      <c r="F861" s="13"/>
      <c r="G861" s="38" t="s">
        <v>12</v>
      </c>
      <c r="H861" s="46"/>
      <c r="J861" s="46"/>
    </row>
    <row r="862" spans="1:10" s="21" customFormat="1" x14ac:dyDescent="0.2">
      <c r="A862" s="37" t="str">
        <f t="shared" ca="1" si="16"/>
        <v>Fiabilité</v>
      </c>
      <c r="B862" s="13"/>
      <c r="C862" s="39" t="s">
        <v>1214</v>
      </c>
      <c r="D862" s="39" t="s">
        <v>2539</v>
      </c>
      <c r="E862" s="39"/>
      <c r="F862" s="13"/>
      <c r="G862" s="38" t="s">
        <v>12</v>
      </c>
      <c r="H862" s="46"/>
      <c r="J862" s="46"/>
    </row>
    <row r="863" spans="1:10" s="21" customFormat="1" x14ac:dyDescent="0.2">
      <c r="A863" s="37" t="str">
        <f t="shared" ca="1" si="16"/>
        <v>COMPETENCES D'ACTION</v>
      </c>
      <c r="B863" s="13"/>
      <c r="C863" s="39" t="s">
        <v>1216</v>
      </c>
      <c r="D863" s="39" t="s">
        <v>2540</v>
      </c>
      <c r="E863" s="39"/>
      <c r="F863" s="13"/>
      <c r="G863" s="38" t="s">
        <v>12</v>
      </c>
      <c r="H863" s="46"/>
      <c r="J863" s="46"/>
    </row>
    <row r="864" spans="1:10" s="21" customFormat="1" x14ac:dyDescent="0.2">
      <c r="A864" s="37" t="str">
        <f t="shared" ca="1" si="16"/>
        <v>Faculté de décision</v>
      </c>
      <c r="B864" s="13"/>
      <c r="C864" s="39" t="s">
        <v>1218</v>
      </c>
      <c r="D864" s="39" t="s">
        <v>2483</v>
      </c>
      <c r="E864" s="39"/>
      <c r="F864" s="13"/>
      <c r="G864" s="38" t="s">
        <v>12</v>
      </c>
      <c r="H864" s="46"/>
      <c r="J864" s="46"/>
    </row>
    <row r="865" spans="1:10" s="21" customFormat="1" x14ac:dyDescent="0.2">
      <c r="A865" s="37" t="str">
        <f t="shared" ca="1" si="16"/>
        <v>Volonté de créer</v>
      </c>
      <c r="B865" s="13"/>
      <c r="C865" s="39" t="s">
        <v>1219</v>
      </c>
      <c r="D865" s="39" t="s">
        <v>2541</v>
      </c>
      <c r="E865" s="39"/>
      <c r="F865" s="13"/>
      <c r="G865" s="38" t="s">
        <v>12</v>
      </c>
      <c r="H865" s="46"/>
      <c r="J865" s="46"/>
    </row>
    <row r="866" spans="1:10" s="21" customFormat="1" x14ac:dyDescent="0.2">
      <c r="A866" s="37" t="str">
        <f t="shared" ca="1" si="16"/>
        <v>Goût de l'innovation</v>
      </c>
      <c r="B866" s="13"/>
      <c r="C866" s="39" t="s">
        <v>1220</v>
      </c>
      <c r="D866" s="39" t="s">
        <v>2542</v>
      </c>
      <c r="E866" s="39"/>
      <c r="F866" s="13"/>
      <c r="G866" s="38" t="s">
        <v>12</v>
      </c>
      <c r="H866" s="46"/>
      <c r="J866" s="46"/>
    </row>
    <row r="867" spans="1:10" s="21" customFormat="1" x14ac:dyDescent="0.2">
      <c r="A867" s="37" t="str">
        <f t="shared" ca="1" si="16"/>
        <v>Endurance</v>
      </c>
      <c r="B867" s="13"/>
      <c r="C867" s="39" t="s">
        <v>1012</v>
      </c>
      <c r="D867" s="39" t="s">
        <v>2477</v>
      </c>
      <c r="E867" s="39"/>
      <c r="F867" s="13"/>
      <c r="G867" s="38" t="s">
        <v>12</v>
      </c>
      <c r="H867" s="46"/>
      <c r="J867" s="46"/>
    </row>
    <row r="868" spans="1:10" s="21" customFormat="1" x14ac:dyDescent="0.2">
      <c r="A868" s="37" t="str">
        <f t="shared" ca="1" si="16"/>
        <v>Dynamisme (volition)</v>
      </c>
      <c r="B868" s="13"/>
      <c r="C868" s="39" t="s">
        <v>1221</v>
      </c>
      <c r="D868" s="39" t="s">
        <v>2543</v>
      </c>
      <c r="E868" s="39"/>
      <c r="F868" s="13"/>
      <c r="G868" s="38" t="s">
        <v>12</v>
      </c>
      <c r="H868" s="46"/>
      <c r="J868" s="46"/>
    </row>
    <row r="869" spans="1:10" s="21" customFormat="1" x14ac:dyDescent="0.2">
      <c r="A869" s="37" t="str">
        <f t="shared" ca="1" si="16"/>
        <v>Mobilité</v>
      </c>
      <c r="B869" s="13"/>
      <c r="C869" s="39" t="s">
        <v>1222</v>
      </c>
      <c r="D869" s="39" t="s">
        <v>2544</v>
      </c>
      <c r="E869" s="39"/>
      <c r="F869" s="13"/>
      <c r="G869" s="38" t="s">
        <v>12</v>
      </c>
      <c r="H869" s="46"/>
      <c r="J869" s="46"/>
    </row>
    <row r="870" spans="1:10" s="21" customFormat="1" x14ac:dyDescent="0.2">
      <c r="A870" s="37" t="str">
        <f t="shared" ca="1" si="16"/>
        <v xml:space="preserve">Capacité d'exécution </v>
      </c>
      <c r="B870" s="13"/>
      <c r="C870" s="39" t="s">
        <v>1223</v>
      </c>
      <c r="D870" s="39" t="s">
        <v>2545</v>
      </c>
      <c r="E870" s="39"/>
      <c r="F870" s="13"/>
      <c r="G870" s="38" t="s">
        <v>12</v>
      </c>
      <c r="H870" s="46"/>
      <c r="J870" s="46"/>
    </row>
    <row r="871" spans="1:10" s="21" customFormat="1" x14ac:dyDescent="0.2">
      <c r="A871" s="37" t="str">
        <f t="shared" ca="1" si="16"/>
        <v>Esprit d'initiative</v>
      </c>
      <c r="B871" s="13"/>
      <c r="C871" s="39" t="s">
        <v>1224</v>
      </c>
      <c r="D871" s="39" t="s">
        <v>2475</v>
      </c>
      <c r="E871" s="39"/>
      <c r="F871" s="13"/>
      <c r="G871" s="38" t="s">
        <v>12</v>
      </c>
      <c r="H871" s="46"/>
      <c r="J871" s="46"/>
    </row>
    <row r="872" spans="1:10" s="21" customFormat="1" x14ac:dyDescent="0.2">
      <c r="A872" s="37" t="str">
        <f t="shared" ref="A872:A935" ca="1" si="17">OFFSET($C872,0,$Z$5-1)</f>
        <v>Optimisme</v>
      </c>
      <c r="B872" s="13"/>
      <c r="C872" s="39" t="s">
        <v>1225</v>
      </c>
      <c r="D872" s="39" t="s">
        <v>2546</v>
      </c>
      <c r="E872" s="39"/>
      <c r="F872" s="13"/>
      <c r="G872" s="38" t="s">
        <v>12</v>
      </c>
      <c r="H872" s="46"/>
      <c r="J872" s="46"/>
    </row>
    <row r="873" spans="1:10" s="21" customFormat="1" x14ac:dyDescent="0.2">
      <c r="A873" s="37" t="str">
        <f t="shared" ca="1" si="17"/>
        <v>Engagement social</v>
      </c>
      <c r="B873" s="13"/>
      <c r="C873" s="39" t="s">
        <v>1226</v>
      </c>
      <c r="D873" s="39" t="s">
        <v>2547</v>
      </c>
      <c r="E873" s="39"/>
      <c r="F873" s="13"/>
      <c r="G873" s="38" t="s">
        <v>12</v>
      </c>
      <c r="H873" s="46"/>
      <c r="J873" s="46"/>
    </row>
    <row r="874" spans="1:10" s="21" customFormat="1" x14ac:dyDescent="0.2">
      <c r="A874" s="37" t="str">
        <f t="shared" ca="1" si="17"/>
        <v>Incitation</v>
      </c>
      <c r="B874" s="13"/>
      <c r="C874" s="39" t="s">
        <v>1227</v>
      </c>
      <c r="D874" s="39" t="s">
        <v>2548</v>
      </c>
      <c r="E874" s="39"/>
      <c r="F874" s="13"/>
      <c r="G874" s="38" t="s">
        <v>12</v>
      </c>
      <c r="H874" s="46"/>
      <c r="J874" s="46"/>
    </row>
    <row r="875" spans="1:10" s="21" customFormat="1" x14ac:dyDescent="0.2">
      <c r="A875" s="37" t="str">
        <f t="shared" ca="1" si="17"/>
        <v>Esprit de repartie</v>
      </c>
      <c r="B875" s="13"/>
      <c r="C875" s="39" t="s">
        <v>1228</v>
      </c>
      <c r="D875" s="39" t="s">
        <v>2549</v>
      </c>
      <c r="E875" s="39"/>
      <c r="F875" s="13"/>
      <c r="G875" s="38" t="s">
        <v>12</v>
      </c>
      <c r="H875" s="46"/>
      <c r="J875" s="46"/>
    </row>
    <row r="876" spans="1:10" s="21" customFormat="1" x14ac:dyDescent="0.2">
      <c r="A876" s="37" t="str">
        <f t="shared" ca="1" si="17"/>
        <v>Action axée sur les résultats</v>
      </c>
      <c r="B876" s="13"/>
      <c r="C876" s="39" t="s">
        <v>1229</v>
      </c>
      <c r="D876" s="39" t="s">
        <v>2550</v>
      </c>
      <c r="E876" s="39"/>
      <c r="F876" s="13"/>
      <c r="G876" s="38" t="s">
        <v>12</v>
      </c>
      <c r="H876" s="46"/>
      <c r="J876" s="46"/>
    </row>
    <row r="877" spans="1:10" s="21" customFormat="1" x14ac:dyDescent="0.2">
      <c r="A877" s="37" t="str">
        <f t="shared" ca="1" si="17"/>
        <v>Leadership axé sur les résultats</v>
      </c>
      <c r="B877" s="13"/>
      <c r="C877" s="39" t="s">
        <v>1230</v>
      </c>
      <c r="D877" s="39" t="s">
        <v>2551</v>
      </c>
      <c r="E877" s="39"/>
      <c r="F877" s="13"/>
      <c r="G877" s="38" t="s">
        <v>12</v>
      </c>
      <c r="H877" s="46"/>
      <c r="J877" s="46"/>
    </row>
    <row r="878" spans="1:10" s="21" customFormat="1" x14ac:dyDescent="0.2">
      <c r="A878" s="37" t="str">
        <f t="shared" ca="1" si="17"/>
        <v>Ténacité</v>
      </c>
      <c r="B878" s="13"/>
      <c r="C878" s="39" t="s">
        <v>1231</v>
      </c>
      <c r="D878" s="39" t="s">
        <v>2552</v>
      </c>
      <c r="E878" s="39"/>
      <c r="F878" s="13"/>
      <c r="G878" s="38" t="s">
        <v>12</v>
      </c>
      <c r="H878" s="46"/>
      <c r="J878" s="46"/>
    </row>
    <row r="879" spans="1:10" s="21" customFormat="1" x14ac:dyDescent="0.2">
      <c r="A879" s="37" t="str">
        <f t="shared" ca="1" si="17"/>
        <v>Détermination</v>
      </c>
      <c r="B879" s="13"/>
      <c r="C879" s="39" t="s">
        <v>1232</v>
      </c>
      <c r="D879" s="39" t="s">
        <v>2553</v>
      </c>
      <c r="E879" s="39"/>
      <c r="F879" s="13"/>
      <c r="G879" s="38" t="s">
        <v>12</v>
      </c>
      <c r="H879" s="46"/>
      <c r="J879" s="46"/>
    </row>
    <row r="880" spans="1:10" s="21" customFormat="1" x14ac:dyDescent="0.2">
      <c r="A880" s="37" t="str">
        <f t="shared" ca="1" si="17"/>
        <v>COMPETENCES SOCIALES</v>
      </c>
      <c r="B880" s="13"/>
      <c r="C880" s="39" t="s">
        <v>1233</v>
      </c>
      <c r="D880" s="39" t="s">
        <v>2554</v>
      </c>
      <c r="E880" s="39"/>
      <c r="F880" s="13"/>
      <c r="G880" s="38" t="s">
        <v>12</v>
      </c>
      <c r="H880" s="46"/>
      <c r="J880" s="46"/>
    </row>
    <row r="881" spans="1:10" s="21" customFormat="1" x14ac:dyDescent="0.2">
      <c r="A881" s="37" t="str">
        <f t="shared" ca="1" si="17"/>
        <v>Aptitude à résoudre les conflits</v>
      </c>
      <c r="B881" s="13"/>
      <c r="C881" s="39" t="s">
        <v>1234</v>
      </c>
      <c r="D881" s="39" t="s">
        <v>2555</v>
      </c>
      <c r="E881" s="39"/>
      <c r="F881" s="13"/>
      <c r="G881" s="38" t="s">
        <v>12</v>
      </c>
      <c r="H881" s="46"/>
      <c r="J881" s="46"/>
    </row>
    <row r="882" spans="1:10" s="21" customFormat="1" x14ac:dyDescent="0.2">
      <c r="A882" s="37" t="str">
        <f t="shared" ca="1" si="17"/>
        <v>Capacité d'intégration</v>
      </c>
      <c r="B882" s="13"/>
      <c r="C882" s="39" t="s">
        <v>1183</v>
      </c>
      <c r="D882" s="39" t="s">
        <v>2510</v>
      </c>
      <c r="E882" s="39"/>
      <c r="F882" s="13"/>
      <c r="G882" s="38" t="s">
        <v>12</v>
      </c>
      <c r="H882" s="46"/>
      <c r="J882" s="46"/>
    </row>
    <row r="883" spans="1:10" s="21" customFormat="1" x14ac:dyDescent="0.2">
      <c r="A883" s="37" t="str">
        <f t="shared" ca="1" si="17"/>
        <v>Aptitude au travail en équipe</v>
      </c>
      <c r="B883" s="13"/>
      <c r="C883" s="39" t="s">
        <v>1023</v>
      </c>
      <c r="D883" s="39" t="s">
        <v>2430</v>
      </c>
      <c r="E883" s="39"/>
      <c r="F883" s="13"/>
      <c r="G883" s="38" t="s">
        <v>12</v>
      </c>
      <c r="H883" s="46"/>
      <c r="J883" s="46"/>
    </row>
    <row r="884" spans="1:10" s="21" customFormat="1" x14ac:dyDescent="0.2">
      <c r="A884" s="37" t="str">
        <f t="shared" ca="1" si="17"/>
        <v>Aptitude au dialogue</v>
      </c>
      <c r="B884" s="13"/>
      <c r="C884" s="39" t="s">
        <v>1235</v>
      </c>
      <c r="D884" s="39" t="s">
        <v>2556</v>
      </c>
      <c r="E884" s="39"/>
      <c r="F884" s="13"/>
      <c r="G884" s="38" t="s">
        <v>12</v>
      </c>
      <c r="H884" s="46"/>
      <c r="J884" s="46"/>
    </row>
    <row r="885" spans="1:10" s="21" customFormat="1" x14ac:dyDescent="0.2">
      <c r="A885" s="37" t="str">
        <f t="shared" ca="1" si="17"/>
        <v xml:space="preserve">Forte aptitude à la prospection </v>
      </c>
      <c r="B885" s="13"/>
      <c r="C885" s="39" t="s">
        <v>1236</v>
      </c>
      <c r="D885" s="39" t="s">
        <v>2557</v>
      </c>
      <c r="E885" s="39"/>
      <c r="F885" s="13"/>
      <c r="G885" s="38" t="s">
        <v>12</v>
      </c>
      <c r="H885" s="46"/>
      <c r="J885" s="46"/>
    </row>
    <row r="886" spans="1:10" s="21" customFormat="1" x14ac:dyDescent="0.2">
      <c r="A886" s="37" t="str">
        <f t="shared" ca="1" si="17"/>
        <v>Aptitude à résoudre les problèmes</v>
      </c>
      <c r="B886" s="13"/>
      <c r="C886" s="39" t="s">
        <v>1237</v>
      </c>
      <c r="D886" s="39" t="s">
        <v>2558</v>
      </c>
      <c r="E886" s="39"/>
      <c r="F886" s="13"/>
      <c r="G886" s="38" t="s">
        <v>12</v>
      </c>
      <c r="H886" s="46"/>
      <c r="J886" s="46"/>
    </row>
    <row r="887" spans="1:10" s="21" customFormat="1" x14ac:dyDescent="0.2">
      <c r="A887" s="37" t="str">
        <f t="shared" ca="1" si="17"/>
        <v>Goût de l'expérimentation</v>
      </c>
      <c r="B887" s="13"/>
      <c r="C887" s="39" t="s">
        <v>1238</v>
      </c>
      <c r="D887" s="39" t="s">
        <v>2559</v>
      </c>
      <c r="E887" s="39"/>
      <c r="F887" s="13"/>
      <c r="G887" s="38" t="s">
        <v>12</v>
      </c>
      <c r="H887" s="46"/>
      <c r="J887" s="46"/>
    </row>
    <row r="888" spans="1:10" s="21" customFormat="1" x14ac:dyDescent="0.2">
      <c r="A888" s="37" t="str">
        <f t="shared" ca="1" si="17"/>
        <v>Aptitude au conseil</v>
      </c>
      <c r="B888" s="13"/>
      <c r="C888" s="39" t="s">
        <v>1239</v>
      </c>
      <c r="D888" s="39" t="s">
        <v>2560</v>
      </c>
      <c r="E888" s="39"/>
      <c r="F888" s="13"/>
      <c r="G888" s="38" t="s">
        <v>12</v>
      </c>
      <c r="H888" s="46"/>
      <c r="J888" s="46"/>
    </row>
    <row r="889" spans="1:10" s="21" customFormat="1" x14ac:dyDescent="0.2">
      <c r="A889" s="37" t="str">
        <f t="shared" ca="1" si="17"/>
        <v>Aptitude à la communication</v>
      </c>
      <c r="B889" s="13"/>
      <c r="C889" s="39" t="s">
        <v>1020</v>
      </c>
      <c r="D889" s="39" t="s">
        <v>2561</v>
      </c>
      <c r="E889" s="39"/>
      <c r="F889" s="13"/>
      <c r="G889" s="38" t="s">
        <v>12</v>
      </c>
      <c r="H889" s="46"/>
      <c r="J889" s="46"/>
    </row>
    <row r="890" spans="1:10" s="21" customFormat="1" x14ac:dyDescent="0.2">
      <c r="A890" s="37" t="str">
        <f t="shared" ca="1" si="17"/>
        <v>Aptitude à la coopération</v>
      </c>
      <c r="B890" s="13"/>
      <c r="C890" s="39" t="s">
        <v>1240</v>
      </c>
      <c r="D890" s="39" t="s">
        <v>2562</v>
      </c>
      <c r="E890" s="39"/>
      <c r="F890" s="13"/>
      <c r="G890" s="38" t="s">
        <v>12</v>
      </c>
      <c r="H890" s="46"/>
      <c r="J890" s="46"/>
    </row>
    <row r="891" spans="1:10" s="21" customFormat="1" x14ac:dyDescent="0.2">
      <c r="A891" s="37" t="str">
        <f t="shared" ca="1" si="17"/>
        <v>Gestion relationnelle</v>
      </c>
      <c r="B891" s="13"/>
      <c r="C891" s="39" t="s">
        <v>1241</v>
      </c>
      <c r="D891" s="39" t="s">
        <v>2563</v>
      </c>
      <c r="E891" s="39"/>
      <c r="F891" s="13"/>
      <c r="G891" s="38" t="s">
        <v>12</v>
      </c>
      <c r="H891" s="46"/>
      <c r="J891" s="46"/>
    </row>
    <row r="892" spans="1:10" s="21" customFormat="1" x14ac:dyDescent="0.2">
      <c r="A892" s="37" t="str">
        <f t="shared" ca="1" si="17"/>
        <v>Capacité d'adaptation</v>
      </c>
      <c r="B892" s="13"/>
      <c r="C892" s="39" t="s">
        <v>1242</v>
      </c>
      <c r="D892" s="39" t="s">
        <v>2564</v>
      </c>
      <c r="E892" s="39"/>
      <c r="F892" s="13"/>
      <c r="G892" s="38" t="s">
        <v>12</v>
      </c>
      <c r="H892" s="46"/>
      <c r="J892" s="46"/>
    </row>
    <row r="893" spans="1:10" s="21" customFormat="1" x14ac:dyDescent="0.2">
      <c r="A893" s="37" t="str">
        <f t="shared" ca="1" si="17"/>
        <v xml:space="preserve">Éloquence </v>
      </c>
      <c r="B893" s="13"/>
      <c r="C893" s="39" t="s">
        <v>1243</v>
      </c>
      <c r="D893" s="39" t="s">
        <v>2565</v>
      </c>
      <c r="E893" s="39"/>
      <c r="F893" s="13"/>
      <c r="G893" s="38" t="s">
        <v>12</v>
      </c>
      <c r="H893" s="46"/>
      <c r="J893" s="46"/>
    </row>
    <row r="894" spans="1:10" s="21" customFormat="1" x14ac:dyDescent="0.2">
      <c r="A894" s="37" t="str">
        <f t="shared" ca="1" si="17"/>
        <v>Attitude compréhensive</v>
      </c>
      <c r="B894" s="13"/>
      <c r="C894" s="39" t="s">
        <v>1244</v>
      </c>
      <c r="D894" s="39" t="s">
        <v>2566</v>
      </c>
      <c r="E894" s="39"/>
      <c r="F894" s="13"/>
      <c r="G894" s="38" t="s">
        <v>12</v>
      </c>
      <c r="H894" s="46"/>
      <c r="J894" s="46"/>
    </row>
    <row r="895" spans="1:10" s="21" customFormat="1" x14ac:dyDescent="0.2">
      <c r="A895" s="37" t="str">
        <f t="shared" ca="1" si="17"/>
        <v>Sens du devoir</v>
      </c>
      <c r="B895" s="13"/>
      <c r="C895" s="39" t="s">
        <v>1245</v>
      </c>
      <c r="D895" s="39" t="s">
        <v>2567</v>
      </c>
      <c r="E895" s="39"/>
      <c r="F895" s="13"/>
      <c r="G895" s="38" t="s">
        <v>12</v>
      </c>
      <c r="H895" s="46"/>
      <c r="J895" s="46"/>
    </row>
    <row r="896" spans="1:10" s="21" customFormat="1" x14ac:dyDescent="0.2">
      <c r="A896" s="37" t="str">
        <f t="shared" ca="1" si="17"/>
        <v>Conscience professionnelle</v>
      </c>
      <c r="B896" s="13"/>
      <c r="C896" s="39" t="s">
        <v>1246</v>
      </c>
      <c r="D896" s="39" t="s">
        <v>2568</v>
      </c>
      <c r="E896" s="39"/>
      <c r="F896" s="13"/>
      <c r="G896" s="38" t="s">
        <v>12</v>
      </c>
      <c r="H896" s="46"/>
      <c r="J896" s="46"/>
    </row>
    <row r="897" spans="1:10" s="21" customFormat="1" x14ac:dyDescent="0.2">
      <c r="A897" s="37" t="str">
        <f t="shared" ca="1" si="17"/>
        <v>COMPETENCE METHODOLOGIQUE</v>
      </c>
      <c r="B897" s="13"/>
      <c r="C897" s="39" t="s">
        <v>1247</v>
      </c>
      <c r="D897" s="39" t="s">
        <v>2569</v>
      </c>
      <c r="E897" s="39"/>
      <c r="F897" s="13"/>
      <c r="G897" s="38" t="s">
        <v>12</v>
      </c>
      <c r="H897" s="46"/>
      <c r="J897" s="46"/>
    </row>
    <row r="898" spans="1:10" s="21" customFormat="1" x14ac:dyDescent="0.2">
      <c r="A898" s="37" t="str">
        <f t="shared" ca="1" si="17"/>
        <v>Approche axée sur les connaissances</v>
      </c>
      <c r="B898" s="13"/>
      <c r="C898" s="39" t="s">
        <v>1248</v>
      </c>
      <c r="D898" s="39" t="s">
        <v>2570</v>
      </c>
      <c r="E898" s="39"/>
      <c r="F898" s="13"/>
      <c r="G898" s="38" t="s">
        <v>12</v>
      </c>
      <c r="H898" s="46"/>
      <c r="J898" s="46"/>
    </row>
    <row r="899" spans="1:10" s="21" customFormat="1" x14ac:dyDescent="0.2">
      <c r="A899" s="37" t="str">
        <f t="shared" ca="1" si="17"/>
        <v>Aptitudes analytiques</v>
      </c>
      <c r="B899" s="13"/>
      <c r="C899" s="39" t="s">
        <v>1249</v>
      </c>
      <c r="D899" s="39" t="s">
        <v>2571</v>
      </c>
      <c r="E899" s="39"/>
      <c r="F899" s="13"/>
      <c r="G899" s="38" t="s">
        <v>12</v>
      </c>
      <c r="H899" s="46"/>
      <c r="J899" s="46"/>
    </row>
    <row r="900" spans="1:10" s="21" customFormat="1" x14ac:dyDescent="0.2">
      <c r="A900" s="37" t="str">
        <f t="shared" ca="1" si="17"/>
        <v>Approche factuelle</v>
      </c>
      <c r="B900" s="13"/>
      <c r="C900" s="39" t="s">
        <v>1250</v>
      </c>
      <c r="D900" s="39" t="s">
        <v>2572</v>
      </c>
      <c r="E900" s="39"/>
      <c r="F900" s="13"/>
      <c r="G900" s="38" t="s">
        <v>12</v>
      </c>
      <c r="H900" s="46"/>
      <c r="J900" s="46"/>
    </row>
    <row r="901" spans="1:10" s="21" customFormat="1" x14ac:dyDescent="0.2">
      <c r="A901" s="37" t="str">
        <f t="shared" ca="1" si="17"/>
        <v>Capacité de jugement</v>
      </c>
      <c r="B901" s="13"/>
      <c r="C901" s="39" t="s">
        <v>1251</v>
      </c>
      <c r="D901" s="39" t="s">
        <v>2573</v>
      </c>
      <c r="E901" s="39"/>
      <c r="F901" s="13"/>
      <c r="G901" s="38" t="s">
        <v>12</v>
      </c>
      <c r="H901" s="46"/>
      <c r="J901" s="46"/>
    </row>
    <row r="902" spans="1:10" s="21" customFormat="1" x14ac:dyDescent="0.2">
      <c r="A902" s="37" t="str">
        <f t="shared" ca="1" si="17"/>
        <v>Force conceptuelle</v>
      </c>
      <c r="B902" s="13"/>
      <c r="C902" s="39" t="s">
        <v>1252</v>
      </c>
      <c r="D902" s="39" t="s">
        <v>2574</v>
      </c>
      <c r="E902" s="39"/>
      <c r="F902" s="13"/>
      <c r="G902" s="38" t="s">
        <v>12</v>
      </c>
      <c r="H902" s="46"/>
      <c r="J902" s="46"/>
    </row>
    <row r="903" spans="1:10" s="21" customFormat="1" x14ac:dyDescent="0.2">
      <c r="A903" s="37" t="str">
        <f t="shared" ca="1" si="17"/>
        <v>Aptitude organisationnelle</v>
      </c>
      <c r="B903" s="13"/>
      <c r="C903" s="39" t="s">
        <v>1253</v>
      </c>
      <c r="D903" s="39" t="s">
        <v>2575</v>
      </c>
      <c r="E903" s="39"/>
      <c r="F903" s="13"/>
      <c r="G903" s="38" t="s">
        <v>12</v>
      </c>
      <c r="H903" s="46"/>
      <c r="J903" s="46"/>
    </row>
    <row r="904" spans="1:10" s="21" customFormat="1" x14ac:dyDescent="0.2">
      <c r="A904" s="37" t="str">
        <f t="shared" ca="1" si="17"/>
        <v>Zèle</v>
      </c>
      <c r="B904" s="13"/>
      <c r="C904" s="39" t="s">
        <v>1254</v>
      </c>
      <c r="D904" s="39" t="s">
        <v>2576</v>
      </c>
      <c r="E904" s="39"/>
      <c r="F904" s="13"/>
      <c r="G904" s="38" t="s">
        <v>12</v>
      </c>
      <c r="H904" s="46"/>
      <c r="J904" s="46"/>
    </row>
    <row r="905" spans="1:10" s="21" customFormat="1" x14ac:dyDescent="0.2">
      <c r="A905" s="37" t="str">
        <f t="shared" ca="1" si="17"/>
        <v>Approche systématique</v>
      </c>
      <c r="B905" s="13"/>
      <c r="C905" s="39" t="s">
        <v>1255</v>
      </c>
      <c r="D905" s="39" t="s">
        <v>2577</v>
      </c>
      <c r="E905" s="39"/>
      <c r="F905" s="13"/>
      <c r="G905" s="38" t="s">
        <v>12</v>
      </c>
      <c r="H905" s="46"/>
      <c r="J905" s="46"/>
    </row>
    <row r="906" spans="1:10" s="21" customFormat="1" x14ac:dyDescent="0.2">
      <c r="A906" s="37" t="str">
        <f t="shared" ca="1" si="17"/>
        <v>Gestion de projet</v>
      </c>
      <c r="B906" s="13"/>
      <c r="C906" s="39" t="s">
        <v>1256</v>
      </c>
      <c r="D906" s="39" t="s">
        <v>2578</v>
      </c>
      <c r="E906" s="39"/>
      <c r="F906" s="13"/>
      <c r="G906" s="38" t="s">
        <v>12</v>
      </c>
      <c r="H906" s="46"/>
      <c r="J906" s="46"/>
    </row>
    <row r="907" spans="1:10" s="21" customFormat="1" x14ac:dyDescent="0.2">
      <c r="A907" s="37" t="str">
        <f t="shared" ca="1" si="17"/>
        <v>Conscience des conséquences de décisions</v>
      </c>
      <c r="B907" s="13"/>
      <c r="C907" s="39" t="s">
        <v>1257</v>
      </c>
      <c r="D907" s="39" t="s">
        <v>2579</v>
      </c>
      <c r="E907" s="39"/>
      <c r="F907" s="13"/>
      <c r="G907" s="38" t="s">
        <v>12</v>
      </c>
      <c r="H907" s="46"/>
      <c r="J907" s="46"/>
    </row>
    <row r="908" spans="1:10" s="21" customFormat="1" x14ac:dyDescent="0.2">
      <c r="A908" s="37" t="str">
        <f t="shared" ca="1" si="17"/>
        <v>Aptitude didactique</v>
      </c>
      <c r="B908" s="13"/>
      <c r="C908" s="39" t="s">
        <v>1258</v>
      </c>
      <c r="D908" s="39" t="s">
        <v>2580</v>
      </c>
      <c r="E908" s="39"/>
      <c r="F908" s="13"/>
      <c r="G908" s="38" t="s">
        <v>12</v>
      </c>
      <c r="H908" s="46"/>
      <c r="J908" s="46"/>
    </row>
    <row r="909" spans="1:10" s="21" customFormat="1" x14ac:dyDescent="0.2">
      <c r="A909" s="37" t="str">
        <f t="shared" ca="1" si="17"/>
        <v>Reconnaissance professionnelle</v>
      </c>
      <c r="B909" s="13"/>
      <c r="C909" s="39" t="s">
        <v>1259</v>
      </c>
      <c r="D909" s="39" t="s">
        <v>2581</v>
      </c>
      <c r="E909" s="39"/>
      <c r="F909" s="13"/>
      <c r="G909" s="38" t="s">
        <v>12</v>
      </c>
      <c r="H909" s="46"/>
      <c r="J909" s="46"/>
    </row>
    <row r="910" spans="1:10" s="21" customFormat="1" x14ac:dyDescent="0.2">
      <c r="A910" s="37" t="str">
        <f t="shared" ca="1" si="17"/>
        <v>Connaissances professionnelles</v>
      </c>
      <c r="B910" s="13"/>
      <c r="C910" s="39" t="s">
        <v>1260</v>
      </c>
      <c r="D910" s="39" t="s">
        <v>2487</v>
      </c>
      <c r="E910" s="39"/>
      <c r="F910" s="13"/>
      <c r="G910" s="38" t="s">
        <v>12</v>
      </c>
      <c r="H910" s="46"/>
      <c r="J910" s="46"/>
    </row>
    <row r="911" spans="1:10" s="21" customFormat="1" x14ac:dyDescent="0.2">
      <c r="A911" s="37" t="str">
        <f t="shared" ca="1" si="17"/>
        <v>Connaissance du marché</v>
      </c>
      <c r="B911" s="13"/>
      <c r="C911" s="39" t="s">
        <v>1261</v>
      </c>
      <c r="D911" s="39" t="s">
        <v>2582</v>
      </c>
      <c r="E911" s="39"/>
      <c r="F911" s="13"/>
      <c r="G911" s="38" t="s">
        <v>12</v>
      </c>
      <c r="H911" s="46"/>
      <c r="J911" s="46"/>
    </row>
    <row r="912" spans="1:10" s="21" customFormat="1" x14ac:dyDescent="0.2">
      <c r="A912" s="37" t="str">
        <f t="shared" ca="1" si="17"/>
        <v>Attitude en matière de planification</v>
      </c>
      <c r="B912" s="13"/>
      <c r="C912" s="39" t="s">
        <v>1262</v>
      </c>
      <c r="D912" s="39" t="s">
        <v>2583</v>
      </c>
      <c r="E912" s="39"/>
      <c r="F912" s="13"/>
      <c r="G912" s="38" t="s">
        <v>12</v>
      </c>
      <c r="H912" s="46"/>
      <c r="J912" s="46"/>
    </row>
    <row r="913" spans="1:10" s="21" customFormat="1" x14ac:dyDescent="0.2">
      <c r="A913" s="37" t="str">
        <f t="shared" ca="1" si="17"/>
        <v>Aptitudes interdisciplinaires</v>
      </c>
      <c r="B913" s="13"/>
      <c r="C913" s="39" t="s">
        <v>1263</v>
      </c>
      <c r="D913" s="39" t="s">
        <v>2584</v>
      </c>
      <c r="E913" s="39"/>
      <c r="F913" s="13"/>
      <c r="G913" s="38" t="s">
        <v>12</v>
      </c>
      <c r="H913" s="46"/>
      <c r="J913" s="46"/>
    </row>
    <row r="914" spans="1:10" s="21" customFormat="1" x14ac:dyDescent="0.2">
      <c r="A914" s="37" t="str">
        <f t="shared" ca="1" si="17"/>
        <v>Remarques</v>
      </c>
      <c r="B914" s="13"/>
      <c r="C914" s="39" t="s">
        <v>35</v>
      </c>
      <c r="D914" s="39" t="s">
        <v>36</v>
      </c>
      <c r="E914" s="39"/>
      <c r="F914" s="13"/>
      <c r="G914" s="38" t="s">
        <v>12</v>
      </c>
      <c r="H914" s="46"/>
      <c r="J914" s="46"/>
    </row>
    <row r="915" spans="1:10" s="21" customFormat="1" x14ac:dyDescent="0.2">
      <c r="A915" s="37" t="str">
        <f t="shared" ca="1" si="17"/>
        <v>Image de soi</v>
      </c>
      <c r="B915" s="13"/>
      <c r="C915" s="39" t="s">
        <v>1266</v>
      </c>
      <c r="D915" s="39" t="s">
        <v>1269</v>
      </c>
      <c r="E915" s="39" t="s">
        <v>1270</v>
      </c>
      <c r="F915" s="13"/>
      <c r="G915" s="38" t="s">
        <v>12</v>
      </c>
      <c r="H915" s="46"/>
      <c r="J915" s="46"/>
    </row>
    <row r="916" spans="1:10" s="21" customFormat="1" x14ac:dyDescent="0.2">
      <c r="A916" s="37" t="str">
        <f t="shared" ca="1" si="17"/>
        <v>Image des autres</v>
      </c>
      <c r="B916" s="13"/>
      <c r="C916" s="39" t="s">
        <v>1264</v>
      </c>
      <c r="D916" s="39" t="s">
        <v>1272</v>
      </c>
      <c r="E916" s="39" t="s">
        <v>1271</v>
      </c>
      <c r="F916" s="13"/>
      <c r="G916" s="38" t="s">
        <v>12</v>
      </c>
      <c r="H916" s="46"/>
      <c r="J916" s="46"/>
    </row>
    <row r="917" spans="1:10" s="21" customFormat="1" x14ac:dyDescent="0.2">
      <c r="A917" s="37" t="str">
        <f t="shared" ca="1" si="17"/>
        <v>Nom</v>
      </c>
      <c r="B917" s="13"/>
      <c r="C917" s="39" t="s">
        <v>159</v>
      </c>
      <c r="D917" s="39" t="s">
        <v>160</v>
      </c>
      <c r="E917" s="39"/>
      <c r="F917" s="13"/>
      <c r="G917" s="38" t="s">
        <v>12</v>
      </c>
      <c r="H917" s="46"/>
      <c r="J917" s="46"/>
    </row>
    <row r="918" spans="1:10" s="21" customFormat="1" x14ac:dyDescent="0.2">
      <c r="A918" s="37" t="str">
        <f t="shared" ca="1" si="17"/>
        <v>Date</v>
      </c>
      <c r="B918" s="13"/>
      <c r="C918" s="39" t="s">
        <v>272</v>
      </c>
      <c r="D918" s="39" t="s">
        <v>273</v>
      </c>
      <c r="E918" s="39"/>
      <c r="F918" s="13"/>
      <c r="G918" s="38" t="s">
        <v>12</v>
      </c>
      <c r="H918" s="46"/>
      <c r="J918" s="46"/>
    </row>
    <row r="919" spans="1:10" s="21" customFormat="1" x14ac:dyDescent="0.2">
      <c r="A919" s="37" t="str">
        <f t="shared" ca="1" si="17"/>
        <v>Total image de soi :</v>
      </c>
      <c r="B919" s="13"/>
      <c r="C919" s="39" t="s">
        <v>1265</v>
      </c>
      <c r="D919" s="39" t="s">
        <v>1274</v>
      </c>
      <c r="E919" s="39"/>
      <c r="F919" s="13"/>
      <c r="G919" s="38" t="s">
        <v>12</v>
      </c>
      <c r="H919" s="46"/>
      <c r="J919" s="46"/>
    </row>
    <row r="920" spans="1:10" s="21" customFormat="1" x14ac:dyDescent="0.2">
      <c r="A920" s="37" t="str">
        <f t="shared" ca="1" si="17"/>
        <v>Total image des autres :</v>
      </c>
      <c r="B920" s="13"/>
      <c r="C920" s="39" t="s">
        <v>1267</v>
      </c>
      <c r="D920" s="39" t="s">
        <v>1275</v>
      </c>
      <c r="E920" s="39"/>
      <c r="F920" s="13"/>
      <c r="G920" s="38" t="s">
        <v>12</v>
      </c>
      <c r="H920" s="46"/>
      <c r="J920" s="46"/>
    </row>
    <row r="921" spans="1:10" s="21" customFormat="1" x14ac:dyDescent="0.2">
      <c r="A921" s="37" t="str">
        <f t="shared" ca="1" si="17"/>
        <v>Points</v>
      </c>
      <c r="B921" s="13"/>
      <c r="C921" s="39" t="s">
        <v>1127</v>
      </c>
      <c r="D921" s="39" t="s">
        <v>1128</v>
      </c>
      <c r="E921" s="39"/>
      <c r="F921" s="13"/>
      <c r="G921" s="38" t="s">
        <v>12</v>
      </c>
      <c r="H921" s="46"/>
      <c r="J921" s="46"/>
    </row>
    <row r="922" spans="1:10" s="21" customFormat="1" x14ac:dyDescent="0.2">
      <c r="A922" s="37" t="str">
        <f t="shared" ca="1" si="17"/>
        <v>Autres</v>
      </c>
      <c r="B922" s="13"/>
      <c r="C922" s="39" t="s">
        <v>1268</v>
      </c>
      <c r="D922" s="39" t="s">
        <v>1273</v>
      </c>
      <c r="E922" s="39" t="s">
        <v>341</v>
      </c>
      <c r="F922" s="13"/>
      <c r="G922" s="38" t="s">
        <v>12</v>
      </c>
      <c r="H922" s="46"/>
      <c r="J922" s="46"/>
    </row>
    <row r="923" spans="1:10" s="21" customFormat="1" x14ac:dyDescent="0.2">
      <c r="A923" s="37" t="str">
        <f t="shared" ca="1" si="17"/>
        <v xml:space="preserve">correspond tout à fait </v>
      </c>
      <c r="B923" s="13"/>
      <c r="C923" s="75" t="s">
        <v>83</v>
      </c>
      <c r="D923" s="75" t="s">
        <v>84</v>
      </c>
      <c r="E923" s="75" t="s">
        <v>330</v>
      </c>
      <c r="F923" s="75" t="s">
        <v>331</v>
      </c>
      <c r="G923" s="38" t="s">
        <v>12</v>
      </c>
      <c r="H923" s="46"/>
      <c r="J923" s="46"/>
    </row>
    <row r="924" spans="1:10" s="21" customFormat="1" x14ac:dyDescent="0.2">
      <c r="A924" s="37" t="str">
        <f t="shared" ca="1" si="17"/>
        <v xml:space="preserve">correspond plutôt </v>
      </c>
      <c r="B924" s="13"/>
      <c r="C924" s="75" t="s">
        <v>85</v>
      </c>
      <c r="D924" s="75" t="s">
        <v>86</v>
      </c>
      <c r="E924" s="75" t="s">
        <v>332</v>
      </c>
      <c r="F924" s="75" t="s">
        <v>333</v>
      </c>
      <c r="G924" s="38" t="s">
        <v>12</v>
      </c>
      <c r="H924" s="46"/>
      <c r="J924" s="46"/>
    </row>
    <row r="925" spans="1:10" s="21" customFormat="1" x14ac:dyDescent="0.2">
      <c r="A925" s="37" t="str">
        <f t="shared" ca="1" si="17"/>
        <v xml:space="preserve">correspond partiellement </v>
      </c>
      <c r="B925" s="13"/>
      <c r="C925" s="75" t="s">
        <v>87</v>
      </c>
      <c r="D925" s="75" t="s">
        <v>88</v>
      </c>
      <c r="E925" s="75" t="s">
        <v>334</v>
      </c>
      <c r="F925" s="75" t="s">
        <v>335</v>
      </c>
      <c r="G925" s="38" t="s">
        <v>12</v>
      </c>
      <c r="H925" s="46"/>
      <c r="J925" s="46"/>
    </row>
    <row r="926" spans="1:10" s="21" customFormat="1" x14ac:dyDescent="0.2">
      <c r="A926" s="37" t="str">
        <f t="shared" ca="1" si="17"/>
        <v>correspond peu</v>
      </c>
      <c r="B926" s="13"/>
      <c r="C926" s="75" t="s">
        <v>89</v>
      </c>
      <c r="D926" s="75" t="s">
        <v>90</v>
      </c>
      <c r="E926" s="75" t="s">
        <v>336</v>
      </c>
      <c r="F926" s="75" t="s">
        <v>337</v>
      </c>
      <c r="G926" s="38" t="s">
        <v>12</v>
      </c>
      <c r="H926" s="46"/>
      <c r="J926" s="46"/>
    </row>
    <row r="927" spans="1:10" s="21" customFormat="1" x14ac:dyDescent="0.2">
      <c r="A927" s="40" t="str">
        <f t="shared" ca="1" si="17"/>
        <v xml:space="preserve">ne correspond pas du tout </v>
      </c>
      <c r="B927" s="13"/>
      <c r="C927" s="76" t="s">
        <v>91</v>
      </c>
      <c r="D927" s="76" t="s">
        <v>92</v>
      </c>
      <c r="E927" s="76" t="s">
        <v>338</v>
      </c>
      <c r="F927" s="76" t="s">
        <v>339</v>
      </c>
      <c r="G927" s="43" t="s">
        <v>12</v>
      </c>
      <c r="H927" s="46"/>
      <c r="J927" s="46"/>
    </row>
    <row r="928" spans="1:10" s="33" customFormat="1" x14ac:dyDescent="0.2">
      <c r="A928" s="44" t="str">
        <f t="shared" ca="1" si="17"/>
        <v xml:space="preserve">M E S U R E S   D E   D E V E L O P P E M E N T </v>
      </c>
      <c r="B928" s="50"/>
      <c r="C928" s="28" t="s">
        <v>1276</v>
      </c>
      <c r="D928" s="29" t="s">
        <v>3249</v>
      </c>
      <c r="E928" s="29"/>
      <c r="F928" s="29"/>
      <c r="G928" s="31" t="s">
        <v>12</v>
      </c>
      <c r="H928" s="6"/>
      <c r="J928" s="6"/>
    </row>
    <row r="929" spans="1:10" s="21" customFormat="1" x14ac:dyDescent="0.2">
      <c r="A929" s="34" t="str">
        <f t="shared" ca="1" si="17"/>
        <v>N°</v>
      </c>
      <c r="B929" s="13"/>
      <c r="C929" s="45" t="s">
        <v>22</v>
      </c>
      <c r="D929" s="45" t="s">
        <v>2402</v>
      </c>
      <c r="E929" s="45"/>
      <c r="F929" s="35"/>
      <c r="G929" s="36" t="s">
        <v>12</v>
      </c>
      <c r="H929" s="46"/>
      <c r="J929" s="46"/>
    </row>
    <row r="930" spans="1:10" s="21" customFormat="1" x14ac:dyDescent="0.2">
      <c r="A930" s="37" t="str">
        <f t="shared" ca="1" si="17"/>
        <v>Compétences que je souhaite améliorer</v>
      </c>
      <c r="B930" s="13"/>
      <c r="C930" s="39" t="s">
        <v>1298</v>
      </c>
      <c r="D930" s="39" t="s">
        <v>2586</v>
      </c>
      <c r="E930" s="39"/>
      <c r="F930" s="13"/>
      <c r="G930" s="38" t="s">
        <v>12</v>
      </c>
      <c r="H930" s="46"/>
      <c r="J930" s="46"/>
    </row>
    <row r="931" spans="1:10" s="21" customFormat="1" x14ac:dyDescent="0.2">
      <c r="A931" s="37" t="str">
        <f t="shared" ca="1" si="17"/>
        <v>Forme</v>
      </c>
      <c r="B931" s="13"/>
      <c r="C931" s="39" t="s">
        <v>1284</v>
      </c>
      <c r="D931" s="39" t="s">
        <v>2587</v>
      </c>
      <c r="E931" s="39"/>
      <c r="F931" s="13"/>
      <c r="G931" s="38" t="s">
        <v>12</v>
      </c>
      <c r="H931" s="46"/>
      <c r="J931" s="46"/>
    </row>
    <row r="932" spans="1:10" s="21" customFormat="1" x14ac:dyDescent="0.2">
      <c r="A932" s="37" t="str">
        <f t="shared" ca="1" si="17"/>
        <v>Mesure</v>
      </c>
      <c r="B932" s="13"/>
      <c r="C932" s="39" t="s">
        <v>1277</v>
      </c>
      <c r="D932" s="39" t="s">
        <v>2588</v>
      </c>
      <c r="E932" s="39"/>
      <c r="F932" s="13"/>
      <c r="G932" s="38" t="s">
        <v>12</v>
      </c>
      <c r="H932" s="46"/>
      <c r="J932" s="46"/>
    </row>
    <row r="933" spans="1:10" s="21" customFormat="1" x14ac:dyDescent="0.2">
      <c r="A933" s="37" t="str">
        <f t="shared" ca="1" si="17"/>
        <v>interne</v>
      </c>
      <c r="B933" s="13"/>
      <c r="C933" s="39" t="s">
        <v>1281</v>
      </c>
      <c r="D933" s="39" t="s">
        <v>2589</v>
      </c>
      <c r="E933" s="39"/>
      <c r="F933" s="13"/>
      <c r="G933" s="38" t="s">
        <v>12</v>
      </c>
      <c r="H933" s="46"/>
      <c r="J933" s="46"/>
    </row>
    <row r="934" spans="1:10" s="21" customFormat="1" x14ac:dyDescent="0.2">
      <c r="A934" s="37" t="str">
        <f t="shared" ca="1" si="17"/>
        <v>externe</v>
      </c>
      <c r="B934" s="13"/>
      <c r="C934" s="39" t="s">
        <v>1278</v>
      </c>
      <c r="D934" s="39" t="s">
        <v>2590</v>
      </c>
      <c r="E934" s="39"/>
      <c r="F934" s="13"/>
      <c r="G934" s="38" t="s">
        <v>12</v>
      </c>
      <c r="H934" s="46"/>
      <c r="J934" s="46"/>
    </row>
    <row r="935" spans="1:10" s="21" customFormat="1" x14ac:dyDescent="0.2">
      <c r="A935" s="37" t="str">
        <f t="shared" ca="1" si="17"/>
        <v xml:space="preserve">on the job </v>
      </c>
      <c r="B935" s="13"/>
      <c r="C935" s="39" t="s">
        <v>1279</v>
      </c>
      <c r="D935" s="39" t="s">
        <v>2591</v>
      </c>
      <c r="E935" s="39"/>
      <c r="F935" s="13"/>
      <c r="G935" s="38" t="s">
        <v>12</v>
      </c>
      <c r="H935" s="46"/>
      <c r="J935" s="46"/>
    </row>
    <row r="936" spans="1:10" s="21" customFormat="1" x14ac:dyDescent="0.2">
      <c r="A936" s="37" t="str">
        <f t="shared" ref="A936:A1021" ca="1" si="18">OFFSET($C936,0,$Z$5-1)</f>
        <v>en ligne</v>
      </c>
      <c r="B936" s="13"/>
      <c r="C936" s="39" t="s">
        <v>1280</v>
      </c>
      <c r="D936" s="39" t="s">
        <v>2592</v>
      </c>
      <c r="E936" s="39"/>
      <c r="F936" s="13"/>
      <c r="G936" s="38" t="s">
        <v>12</v>
      </c>
      <c r="H936" s="46"/>
      <c r="J936" s="46"/>
    </row>
    <row r="937" spans="1:10" s="21" customFormat="1" x14ac:dyDescent="0.2">
      <c r="A937" s="37" t="str">
        <f t="shared" ca="1" si="18"/>
        <v>Objectif</v>
      </c>
      <c r="B937" s="13"/>
      <c r="C937" s="39" t="s">
        <v>914</v>
      </c>
      <c r="D937" s="39" t="s">
        <v>2292</v>
      </c>
      <c r="E937" s="39"/>
      <c r="F937" s="13"/>
      <c r="G937" s="38" t="s">
        <v>12</v>
      </c>
      <c r="H937" s="46"/>
      <c r="J937" s="46"/>
    </row>
    <row r="938" spans="1:10" s="21" customFormat="1" x14ac:dyDescent="0.2">
      <c r="A938" s="37" t="str">
        <f t="shared" ca="1" si="18"/>
        <v>Indicateur</v>
      </c>
      <c r="B938" s="13"/>
      <c r="C938" s="39" t="s">
        <v>270</v>
      </c>
      <c r="D938" s="39" t="s">
        <v>271</v>
      </c>
      <c r="E938" s="39"/>
      <c r="F938" s="13"/>
      <c r="G938" s="38" t="s">
        <v>12</v>
      </c>
      <c r="H938" s="46"/>
      <c r="J938" s="46"/>
    </row>
    <row r="939" spans="1:10" s="21" customFormat="1" x14ac:dyDescent="0.2">
      <c r="A939" s="37" t="str">
        <f t="shared" ca="1" si="18"/>
        <v>Doit</v>
      </c>
      <c r="B939" s="13"/>
      <c r="C939" s="39" t="s">
        <v>1282</v>
      </c>
      <c r="D939" s="39" t="s">
        <v>3250</v>
      </c>
      <c r="E939" s="39"/>
      <c r="F939" s="13"/>
      <c r="G939" s="38" t="s">
        <v>12</v>
      </c>
      <c r="H939" s="46"/>
      <c r="J939" s="46"/>
    </row>
    <row r="940" spans="1:10" s="21" customFormat="1" x14ac:dyDescent="0.2">
      <c r="A940" s="37" t="str">
        <f t="shared" ca="1" si="18"/>
        <v>Être</v>
      </c>
      <c r="B940" s="13"/>
      <c r="C940" s="39" t="s">
        <v>1283</v>
      </c>
      <c r="D940" s="39" t="s">
        <v>3251</v>
      </c>
      <c r="E940" s="39"/>
      <c r="F940" s="13"/>
      <c r="G940" s="38" t="s">
        <v>12</v>
      </c>
      <c r="H940" s="46"/>
      <c r="J940" s="46"/>
    </row>
    <row r="941" spans="1:10" s="21" customFormat="1" x14ac:dyDescent="0.2">
      <c r="A941" s="37" t="str">
        <f t="shared" ca="1" si="18"/>
        <v>Atteint</v>
      </c>
      <c r="B941" s="13"/>
      <c r="C941" s="39" t="s">
        <v>104</v>
      </c>
      <c r="D941" s="39" t="s">
        <v>2593</v>
      </c>
      <c r="E941" s="39"/>
      <c r="F941" s="13"/>
      <c r="G941" s="38" t="s">
        <v>12</v>
      </c>
      <c r="H941" s="46"/>
      <c r="J941" s="46"/>
    </row>
    <row r="942" spans="1:10" s="21" customFormat="1" x14ac:dyDescent="0.2">
      <c r="A942" s="37" t="str">
        <f t="shared" ca="1" si="18"/>
        <v>Délai</v>
      </c>
      <c r="B942" s="13"/>
      <c r="C942" s="39" t="s">
        <v>939</v>
      </c>
      <c r="D942" s="39" t="s">
        <v>2306</v>
      </c>
      <c r="E942" s="39"/>
      <c r="F942" s="13"/>
      <c r="G942" s="38" t="s">
        <v>12</v>
      </c>
      <c r="H942" s="46"/>
      <c r="J942" s="46"/>
    </row>
    <row r="943" spans="1:10" s="21" customFormat="1" x14ac:dyDescent="0.2">
      <c r="A943" s="37" t="str">
        <f t="shared" ca="1" si="18"/>
        <v>Statut</v>
      </c>
      <c r="B943" s="13"/>
      <c r="C943" s="13" t="s">
        <v>25</v>
      </c>
      <c r="D943" s="13" t="s">
        <v>26</v>
      </c>
      <c r="E943" s="13" t="s">
        <v>25</v>
      </c>
      <c r="F943" s="13" t="s">
        <v>313</v>
      </c>
      <c r="G943" s="38" t="s">
        <v>12</v>
      </c>
      <c r="H943" s="46"/>
      <c r="J943" s="46"/>
    </row>
    <row r="944" spans="1:10" s="21" customFormat="1" x14ac:dyDescent="0.2">
      <c r="A944" s="37" t="str">
        <f t="shared" ca="1" si="18"/>
        <v>Nom</v>
      </c>
      <c r="B944" s="13"/>
      <c r="C944" s="39" t="s">
        <v>159</v>
      </c>
      <c r="D944" s="39" t="s">
        <v>160</v>
      </c>
      <c r="E944" s="39"/>
      <c r="F944" s="13"/>
      <c r="G944" s="38" t="s">
        <v>12</v>
      </c>
      <c r="H944" s="46"/>
      <c r="J944" s="46"/>
    </row>
    <row r="945" spans="1:10" s="21" customFormat="1" x14ac:dyDescent="0.2">
      <c r="A945" s="40" t="str">
        <f t="shared" ca="1" si="18"/>
        <v>Date</v>
      </c>
      <c r="B945" s="13"/>
      <c r="C945" s="41" t="s">
        <v>272</v>
      </c>
      <c r="D945" s="41" t="s">
        <v>273</v>
      </c>
      <c r="E945" s="41"/>
      <c r="F945" s="42"/>
      <c r="G945" s="43" t="s">
        <v>12</v>
      </c>
      <c r="H945" s="46"/>
      <c r="J945" s="46"/>
    </row>
    <row r="946" spans="1:10" s="33" customFormat="1" x14ac:dyDescent="0.2">
      <c r="A946" s="64" t="str">
        <f t="shared" ca="1" si="18"/>
        <v>E N T R E T I E N    D ' É V A L U A T I O N</v>
      </c>
      <c r="B946" s="65"/>
      <c r="C946" s="66" t="s">
        <v>3321</v>
      </c>
      <c r="D946" s="67" t="s">
        <v>3322</v>
      </c>
      <c r="E946" s="67"/>
      <c r="F946" s="67"/>
      <c r="G946" s="68" t="s">
        <v>12</v>
      </c>
      <c r="H946" s="6"/>
      <c r="J946" s="6"/>
    </row>
    <row r="947" spans="1:10" s="21" customFormat="1" x14ac:dyDescent="0.2">
      <c r="A947" s="37" t="str">
        <f t="shared" ca="1" si="18"/>
        <v>Remarques:</v>
      </c>
      <c r="B947" s="13"/>
      <c r="C947" s="39" t="s">
        <v>3283</v>
      </c>
      <c r="D947" s="39" t="s">
        <v>3284</v>
      </c>
      <c r="E947" s="39"/>
      <c r="F947" s="13"/>
      <c r="G947" s="38"/>
      <c r="H947" s="46"/>
      <c r="J947" s="46"/>
    </row>
    <row r="948" spans="1:10" s="21" customFormat="1" x14ac:dyDescent="0.2">
      <c r="A948" s="37" t="str">
        <f t="shared" ca="1" si="18"/>
        <v>Compétences personnelles</v>
      </c>
      <c r="B948" s="13"/>
      <c r="C948" s="39" t="s">
        <v>3285</v>
      </c>
      <c r="D948" s="39" t="s">
        <v>2599</v>
      </c>
      <c r="E948" s="39"/>
      <c r="F948" s="13"/>
      <c r="G948" s="38"/>
      <c r="H948" s="46"/>
      <c r="J948" s="46"/>
    </row>
    <row r="949" spans="1:10" s="21" customFormat="1" x14ac:dyDescent="0.2">
      <c r="A949" s="37" t="str">
        <f t="shared" ca="1" si="18"/>
        <v>Compétences d'action</v>
      </c>
      <c r="B949" s="13"/>
      <c r="C949" s="39" t="s">
        <v>3286</v>
      </c>
      <c r="D949" s="39" t="s">
        <v>2600</v>
      </c>
      <c r="E949" s="39"/>
      <c r="F949" s="13"/>
      <c r="G949" s="38"/>
      <c r="H949" s="46"/>
      <c r="J949" s="46"/>
    </row>
    <row r="950" spans="1:10" s="21" customFormat="1" x14ac:dyDescent="0.2">
      <c r="A950" s="37" t="str">
        <f t="shared" ca="1" si="18"/>
        <v>Compétences sociales</v>
      </c>
      <c r="B950" s="13"/>
      <c r="C950" s="39" t="s">
        <v>3287</v>
      </c>
      <c r="D950" s="39" t="s">
        <v>2425</v>
      </c>
      <c r="E950" s="39"/>
      <c r="F950" s="13"/>
      <c r="G950" s="38"/>
      <c r="H950" s="46"/>
      <c r="J950" s="46"/>
    </row>
    <row r="951" spans="1:10" s="21" customFormat="1" x14ac:dyDescent="0.2">
      <c r="A951" s="37" t="str">
        <f t="shared" ca="1" si="18"/>
        <v>Compétences méthodologiques</v>
      </c>
      <c r="B951" s="13"/>
      <c r="C951" s="39" t="s">
        <v>3288</v>
      </c>
      <c r="D951" s="39" t="s">
        <v>2601</v>
      </c>
      <c r="E951" s="39"/>
      <c r="F951" s="13"/>
      <c r="G951" s="38"/>
      <c r="H951" s="46"/>
      <c r="J951" s="46"/>
    </row>
    <row r="952" spans="1:10" s="21" customFormat="1" x14ac:dyDescent="0.2">
      <c r="A952" s="37" t="str">
        <f t="shared" ca="1" si="18"/>
        <v>Compétences d'encadrement</v>
      </c>
      <c r="B952" s="13"/>
      <c r="C952" s="39" t="s">
        <v>3289</v>
      </c>
      <c r="D952" s="39" t="s">
        <v>2602</v>
      </c>
      <c r="E952" s="39"/>
      <c r="F952" s="13"/>
      <c r="G952" s="38"/>
      <c r="H952" s="46"/>
      <c r="J952" s="46"/>
    </row>
    <row r="953" spans="1:10" s="21" customFormat="1" x14ac:dyDescent="0.2">
      <c r="A953" s="37" t="str">
        <f t="shared" ca="1" si="18"/>
        <v>page 1/2</v>
      </c>
      <c r="B953" s="13"/>
      <c r="C953" s="39" t="s">
        <v>3290</v>
      </c>
      <c r="D953" s="39" t="s">
        <v>3292</v>
      </c>
      <c r="E953" s="39"/>
      <c r="F953" s="13"/>
      <c r="G953" s="38"/>
      <c r="H953" s="46"/>
      <c r="J953" s="46"/>
    </row>
    <row r="954" spans="1:10" s="21" customFormat="1" x14ac:dyDescent="0.2">
      <c r="A954" s="37" t="str">
        <f t="shared" ca="1" si="18"/>
        <v>page 2/2</v>
      </c>
      <c r="B954" s="13"/>
      <c r="C954" s="39" t="s">
        <v>3291</v>
      </c>
      <c r="D954" s="39" t="s">
        <v>3293</v>
      </c>
      <c r="E954" s="39"/>
      <c r="F954" s="13"/>
      <c r="G954" s="38"/>
      <c r="H954" s="46"/>
      <c r="J954" s="46"/>
    </row>
    <row r="955" spans="1:10" s="15" customFormat="1" x14ac:dyDescent="0.2">
      <c r="A955" s="44" t="str">
        <f t="shared" ca="1" si="18"/>
        <v>A P E R Ç U   A C C O R D S   D ' O B J E C T I F S</v>
      </c>
      <c r="B955" s="69"/>
      <c r="C955" s="44" t="s">
        <v>3244</v>
      </c>
      <c r="D955" s="29" t="s">
        <v>3245</v>
      </c>
      <c r="E955" s="44"/>
      <c r="F955" s="44"/>
      <c r="G955" s="70"/>
      <c r="H955" s="71"/>
      <c r="J955" s="71"/>
    </row>
    <row r="956" spans="1:10" s="21" customFormat="1" x14ac:dyDescent="0.2">
      <c r="A956" s="34" t="str">
        <f t="shared" ca="1" si="18"/>
        <v>Collaborateur(trice)</v>
      </c>
      <c r="B956" s="13"/>
      <c r="C956" s="45" t="s">
        <v>1286</v>
      </c>
      <c r="D956" s="45" t="s">
        <v>2786</v>
      </c>
      <c r="E956" s="45"/>
      <c r="F956" s="35"/>
      <c r="G956" s="36" t="s">
        <v>12</v>
      </c>
      <c r="H956" s="46"/>
      <c r="J956" s="46"/>
    </row>
    <row r="957" spans="1:10" s="21" customFormat="1" x14ac:dyDescent="0.2">
      <c r="A957" s="37" t="str">
        <f t="shared" ca="1" si="18"/>
        <v>Supérieur(e) hiérarchique</v>
      </c>
      <c r="B957" s="13"/>
      <c r="C957" s="39" t="s">
        <v>1287</v>
      </c>
      <c r="D957" s="39" t="s">
        <v>2594</v>
      </c>
      <c r="E957" s="39"/>
      <c r="F957" s="13"/>
      <c r="G957" s="38" t="s">
        <v>12</v>
      </c>
      <c r="H957" s="46"/>
      <c r="J957" s="46"/>
    </row>
    <row r="958" spans="1:10" s="21" customFormat="1" x14ac:dyDescent="0.2">
      <c r="A958" s="37" t="str">
        <f t="shared" ca="1" si="18"/>
        <v>Période d'évaluation</v>
      </c>
      <c r="B958" s="13"/>
      <c r="C958" s="39" t="s">
        <v>1297</v>
      </c>
      <c r="D958" s="39" t="s">
        <v>2595</v>
      </c>
      <c r="E958" s="39"/>
      <c r="F958" s="13"/>
      <c r="G958" s="38" t="s">
        <v>12</v>
      </c>
      <c r="H958" s="46"/>
      <c r="J958" s="46"/>
    </row>
    <row r="959" spans="1:10" s="21" customFormat="1" x14ac:dyDescent="0.2">
      <c r="A959" s="37" t="str">
        <f t="shared" ca="1" si="18"/>
        <v>Date de vérification de conformité aux objectifs</v>
      </c>
      <c r="B959" s="13"/>
      <c r="C959" s="39" t="s">
        <v>1308</v>
      </c>
      <c r="D959" s="39" t="s">
        <v>3357</v>
      </c>
      <c r="E959" s="39"/>
      <c r="F959" s="13"/>
      <c r="G959" s="38" t="s">
        <v>12</v>
      </c>
      <c r="H959" s="46"/>
      <c r="J959" s="46"/>
    </row>
    <row r="960" spans="1:10" s="21" customFormat="1" x14ac:dyDescent="0.2">
      <c r="A960" s="37" t="str">
        <f t="shared" ca="1" si="18"/>
        <v>Date de l'entretien final</v>
      </c>
      <c r="B960" s="13"/>
      <c r="C960" s="39" t="s">
        <v>1309</v>
      </c>
      <c r="D960" s="39" t="s">
        <v>2596</v>
      </c>
      <c r="E960" s="39"/>
      <c r="F960" s="13"/>
      <c r="G960" s="38" t="s">
        <v>12</v>
      </c>
      <c r="H960" s="46"/>
      <c r="J960" s="46"/>
    </row>
    <row r="961" spans="1:10" s="21" customFormat="1" x14ac:dyDescent="0.2">
      <c r="A961" s="37" t="str">
        <f t="shared" ca="1" si="18"/>
        <v>Fonction</v>
      </c>
      <c r="B961" s="13"/>
      <c r="C961" s="39" t="s">
        <v>1288</v>
      </c>
      <c r="D961" s="39" t="s">
        <v>2597</v>
      </c>
      <c r="E961" s="39"/>
      <c r="F961" s="13"/>
      <c r="G961" s="38" t="s">
        <v>12</v>
      </c>
      <c r="H961" s="46"/>
      <c r="J961" s="46"/>
    </row>
    <row r="962" spans="1:10" s="21" customFormat="1" x14ac:dyDescent="0.2">
      <c r="A962" s="37" t="str">
        <f t="shared" ca="1" si="18"/>
        <v>Département / Section</v>
      </c>
      <c r="B962" s="13"/>
      <c r="C962" s="39" t="s">
        <v>3326</v>
      </c>
      <c r="D962" s="39" t="s">
        <v>3327</v>
      </c>
      <c r="E962" s="39"/>
      <c r="F962" s="13"/>
      <c r="G962" s="38"/>
      <c r="H962" s="46"/>
      <c r="J962" s="46"/>
    </row>
    <row r="963" spans="1:10" s="21" customFormat="1" x14ac:dyDescent="0.2">
      <c r="A963" s="37" t="str">
        <f t="shared" ca="1" si="18"/>
        <v>Objectifs stratégique de la direction :</v>
      </c>
      <c r="B963" s="13"/>
      <c r="C963" s="39" t="s">
        <v>3329</v>
      </c>
      <c r="D963" s="39" t="s">
        <v>3328</v>
      </c>
      <c r="E963" s="39"/>
      <c r="F963" s="13"/>
      <c r="G963" s="38"/>
      <c r="H963" s="46"/>
      <c r="J963" s="46"/>
    </row>
    <row r="964" spans="1:10" s="21" customFormat="1" x14ac:dyDescent="0.2">
      <c r="A964" s="37" t="str">
        <f t="shared" ca="1" si="18"/>
        <v>Mis à jour le</v>
      </c>
      <c r="B964" s="13"/>
      <c r="C964" s="39" t="s">
        <v>1289</v>
      </c>
      <c r="D964" s="39" t="s">
        <v>2598</v>
      </c>
      <c r="E964" s="39"/>
      <c r="F964" s="13"/>
      <c r="G964" s="38" t="s">
        <v>12</v>
      </c>
      <c r="H964" s="46"/>
      <c r="J964" s="46"/>
    </row>
    <row r="965" spans="1:10" s="21" customFormat="1" x14ac:dyDescent="0.2">
      <c r="A965" s="37" t="str">
        <f t="shared" ca="1" si="18"/>
        <v>Remarques</v>
      </c>
      <c r="B965" s="13"/>
      <c r="C965" s="39" t="s">
        <v>35</v>
      </c>
      <c r="D965" s="39" t="s">
        <v>36</v>
      </c>
      <c r="E965" s="39"/>
      <c r="F965" s="13"/>
      <c r="G965" s="38" t="s">
        <v>12</v>
      </c>
      <c r="H965" s="46"/>
      <c r="J965" s="46"/>
    </row>
    <row r="966" spans="1:10" s="21" customFormat="1" x14ac:dyDescent="0.2">
      <c r="A966" s="37" t="str">
        <f t="shared" ca="1" si="18"/>
        <v>non atteint</v>
      </c>
      <c r="B966" s="13"/>
      <c r="C966" s="39" t="s">
        <v>1293</v>
      </c>
      <c r="D966" s="39" t="s">
        <v>3358</v>
      </c>
      <c r="E966" s="39"/>
      <c r="F966" s="13"/>
      <c r="G966" s="38" t="s">
        <v>12</v>
      </c>
      <c r="H966" s="46"/>
      <c r="J966" s="46"/>
    </row>
    <row r="967" spans="1:10" s="21" customFormat="1" x14ac:dyDescent="0.2">
      <c r="A967" s="37" t="str">
        <f t="shared" ca="1" si="18"/>
        <v>partiellement atteint</v>
      </c>
      <c r="B967" s="13"/>
      <c r="C967" s="39" t="s">
        <v>1290</v>
      </c>
      <c r="D967" s="39" t="s">
        <v>3359</v>
      </c>
      <c r="E967" s="39"/>
      <c r="F967" s="13"/>
      <c r="G967" s="38" t="s">
        <v>12</v>
      </c>
      <c r="H967" s="46"/>
      <c r="J967" s="46"/>
    </row>
    <row r="968" spans="1:10" s="21" customFormat="1" x14ac:dyDescent="0.2">
      <c r="A968" s="37" t="str">
        <f t="shared" ca="1" si="18"/>
        <v>entièrement atteint</v>
      </c>
      <c r="B968" s="13"/>
      <c r="C968" s="39" t="s">
        <v>1291</v>
      </c>
      <c r="D968" s="39" t="s">
        <v>3360</v>
      </c>
      <c r="E968" s="39"/>
      <c r="F968" s="13"/>
      <c r="G968" s="38" t="s">
        <v>12</v>
      </c>
      <c r="H968" s="46"/>
      <c r="J968" s="46"/>
    </row>
    <row r="969" spans="1:10" s="21" customFormat="1" x14ac:dyDescent="0.2">
      <c r="A969" s="37" t="str">
        <f t="shared" ca="1" si="18"/>
        <v>nettement dépassé</v>
      </c>
      <c r="B969" s="13"/>
      <c r="C969" s="39" t="s">
        <v>1292</v>
      </c>
      <c r="D969" s="39" t="s">
        <v>3361</v>
      </c>
      <c r="E969" s="39"/>
      <c r="F969" s="13"/>
      <c r="G969" s="38" t="s">
        <v>12</v>
      </c>
      <c r="H969" s="46"/>
      <c r="J969" s="46"/>
    </row>
    <row r="970" spans="1:10" s="21" customFormat="1" x14ac:dyDescent="0.2">
      <c r="A970" s="37" t="str">
        <f t="shared" ca="1" si="18"/>
        <v>largement dépassé</v>
      </c>
      <c r="B970" s="13"/>
      <c r="C970" s="39" t="s">
        <v>1294</v>
      </c>
      <c r="D970" s="39" t="s">
        <v>3362</v>
      </c>
      <c r="E970" s="39"/>
      <c r="F970" s="13"/>
      <c r="G970" s="38" t="s">
        <v>12</v>
      </c>
      <c r="H970" s="46"/>
      <c r="J970" s="46"/>
    </row>
    <row r="971" spans="1:10" s="21" customFormat="1" x14ac:dyDescent="0.2">
      <c r="A971" s="37" t="str">
        <f t="shared" ca="1" si="18"/>
        <v>N°</v>
      </c>
      <c r="B971" s="13"/>
      <c r="C971" s="39" t="s">
        <v>21</v>
      </c>
      <c r="D971" s="39" t="s">
        <v>2402</v>
      </c>
      <c r="E971" s="39"/>
      <c r="F971" s="13"/>
      <c r="G971" s="38" t="s">
        <v>12</v>
      </c>
      <c r="H971" s="46"/>
      <c r="J971" s="46"/>
    </row>
    <row r="972" spans="1:10" s="21" customFormat="1" x14ac:dyDescent="0.2">
      <c r="A972" s="37" t="str">
        <f t="shared" ca="1" si="18"/>
        <v>Objectifs de performance (SMART)</v>
      </c>
      <c r="B972" s="13"/>
      <c r="C972" s="39" t="s">
        <v>3330</v>
      </c>
      <c r="D972" s="39" t="s">
        <v>3340</v>
      </c>
      <c r="E972" s="39"/>
      <c r="F972" s="13"/>
      <c r="G972" s="38" t="s">
        <v>12</v>
      </c>
      <c r="H972" s="46"/>
      <c r="J972" s="46"/>
    </row>
    <row r="973" spans="1:10" s="21" customFormat="1" x14ac:dyDescent="0.2">
      <c r="A973" s="37" t="str">
        <f t="shared" ca="1" si="18"/>
        <v>Objectifs de développement personnel</v>
      </c>
      <c r="B973" s="13"/>
      <c r="C973" s="39" t="s">
        <v>3331</v>
      </c>
      <c r="D973" s="39" t="s">
        <v>3341</v>
      </c>
      <c r="E973" s="39"/>
      <c r="F973" s="13"/>
      <c r="G973" s="38"/>
      <c r="H973" s="46"/>
      <c r="J973" s="46"/>
    </row>
    <row r="974" spans="1:10" s="21" customFormat="1" x14ac:dyDescent="0.2">
      <c r="A974" s="37" t="str">
        <f t="shared" ca="1" si="18"/>
        <v>Indicateurs</v>
      </c>
      <c r="B974" s="13"/>
      <c r="C974" s="39" t="s">
        <v>110</v>
      </c>
      <c r="D974" s="39" t="s">
        <v>111</v>
      </c>
      <c r="E974" s="39"/>
      <c r="F974" s="13"/>
      <c r="G974" s="38" t="s">
        <v>12</v>
      </c>
      <c r="H974" s="46"/>
      <c r="J974" s="46"/>
    </row>
    <row r="975" spans="1:10" s="21" customFormat="1" x14ac:dyDescent="0.2">
      <c r="A975" s="37" t="str">
        <f t="shared" ca="1" si="18"/>
        <v>Doit</v>
      </c>
      <c r="B975" s="13"/>
      <c r="C975" s="39" t="s">
        <v>1282</v>
      </c>
      <c r="D975" s="39" t="s">
        <v>3250</v>
      </c>
      <c r="E975" s="39"/>
      <c r="F975" s="13"/>
      <c r="G975" s="38" t="s">
        <v>12</v>
      </c>
      <c r="H975" s="46"/>
      <c r="J975" s="46"/>
    </row>
    <row r="976" spans="1:10" s="21" customFormat="1" x14ac:dyDescent="0.2">
      <c r="A976" s="37" t="str">
        <f t="shared" ca="1" si="18"/>
        <v>Être</v>
      </c>
      <c r="B976" s="13"/>
      <c r="C976" s="39" t="s">
        <v>1283</v>
      </c>
      <c r="D976" s="39" t="s">
        <v>3251</v>
      </c>
      <c r="E976" s="39"/>
      <c r="F976" s="13"/>
      <c r="G976" s="38" t="s">
        <v>12</v>
      </c>
      <c r="H976" s="46"/>
      <c r="J976" s="46"/>
    </row>
    <row r="977" spans="1:10" s="21" customFormat="1" x14ac:dyDescent="0.2">
      <c r="A977" s="37" t="str">
        <f t="shared" ca="1" si="18"/>
        <v>atteint</v>
      </c>
      <c r="B977" s="13"/>
      <c r="C977" s="39" t="s">
        <v>104</v>
      </c>
      <c r="D977" s="39" t="s">
        <v>105</v>
      </c>
      <c r="E977" s="39"/>
      <c r="F977" s="13"/>
      <c r="G977" s="38" t="s">
        <v>12</v>
      </c>
      <c r="H977" s="46"/>
      <c r="J977" s="46"/>
    </row>
    <row r="978" spans="1:10" s="21" customFormat="1" ht="25.5" x14ac:dyDescent="0.2">
      <c r="A978" s="37" t="str">
        <f t="shared" ca="1" si="18"/>
        <v>Mesures de développement (compétences d'action, compétences professionnelles)</v>
      </c>
      <c r="B978" s="13"/>
      <c r="C978" s="39" t="s">
        <v>3334</v>
      </c>
      <c r="D978" s="39" t="s">
        <v>3335</v>
      </c>
      <c r="E978" s="39"/>
      <c r="F978" s="13"/>
      <c r="G978" s="38" t="s">
        <v>12</v>
      </c>
      <c r="H978" s="46"/>
      <c r="J978" s="46"/>
    </row>
    <row r="979" spans="1:10" s="21" customFormat="1" ht="25.5" x14ac:dyDescent="0.2">
      <c r="A979" s="37" t="str">
        <f t="shared" ca="1" si="18"/>
        <v>Mesures de développement (compétences personnelles, compétences sociales)</v>
      </c>
      <c r="B979" s="13"/>
      <c r="C979" s="39" t="s">
        <v>3333</v>
      </c>
      <c r="D979" s="39" t="s">
        <v>3332</v>
      </c>
      <c r="E979" s="39"/>
      <c r="F979" s="13"/>
      <c r="G979" s="38"/>
      <c r="H979" s="46"/>
      <c r="J979" s="46"/>
    </row>
    <row r="980" spans="1:10" s="21" customFormat="1" x14ac:dyDescent="0.2">
      <c r="A980" s="37" t="str">
        <f t="shared" ca="1" si="18"/>
        <v>Compétences d'action, compétences professionnelles</v>
      </c>
      <c r="B980" s="13"/>
      <c r="C980" s="39" t="s">
        <v>3337</v>
      </c>
      <c r="D980" s="39" t="s">
        <v>3336</v>
      </c>
      <c r="E980" s="39"/>
      <c r="F980" s="13"/>
      <c r="G980" s="38"/>
      <c r="H980" s="46"/>
      <c r="J980" s="46"/>
    </row>
    <row r="981" spans="1:10" s="21" customFormat="1" x14ac:dyDescent="0.2">
      <c r="A981" s="37" t="str">
        <f t="shared" ca="1" si="18"/>
        <v>Compétences personnelles, compétences sociales</v>
      </c>
      <c r="B981" s="13"/>
      <c r="C981" s="39" t="s">
        <v>3338</v>
      </c>
      <c r="D981" s="39" t="s">
        <v>3339</v>
      </c>
      <c r="E981" s="39"/>
      <c r="F981" s="13"/>
      <c r="G981" s="38"/>
      <c r="H981" s="46"/>
      <c r="J981" s="46"/>
    </row>
    <row r="982" spans="1:10" s="21" customFormat="1" x14ac:dyDescent="0.2">
      <c r="A982" s="37" t="str">
        <f t="shared" ca="1" si="18"/>
        <v>Remarques et suggestions</v>
      </c>
      <c r="B982" s="13"/>
      <c r="C982" s="39" t="s">
        <v>3343</v>
      </c>
      <c r="D982" s="39" t="s">
        <v>3342</v>
      </c>
      <c r="E982" s="39"/>
      <c r="F982" s="13"/>
      <c r="G982" s="38" t="s">
        <v>12</v>
      </c>
      <c r="H982" s="46"/>
      <c r="J982" s="46"/>
    </row>
    <row r="983" spans="1:10" s="21" customFormat="1" x14ac:dyDescent="0.2">
      <c r="A983" s="37" t="str">
        <f t="shared" ca="1" si="18"/>
        <v>Je suis d'accord avec cette évaluation</v>
      </c>
      <c r="B983" s="13"/>
      <c r="C983" s="39" t="s">
        <v>3345</v>
      </c>
      <c r="D983" s="39" t="s">
        <v>3344</v>
      </c>
      <c r="E983" s="39"/>
      <c r="F983" s="13"/>
      <c r="G983" s="38"/>
      <c r="H983" s="46"/>
      <c r="J983" s="46"/>
    </row>
    <row r="984" spans="1:10" s="21" customFormat="1" x14ac:dyDescent="0.2">
      <c r="A984" s="37" t="str">
        <f t="shared" ca="1" si="18"/>
        <v>Je ne suis pas d'accord avec cette évaluation</v>
      </c>
      <c r="B984" s="13"/>
      <c r="C984" s="39" t="s">
        <v>3346</v>
      </c>
      <c r="D984" s="39" t="s">
        <v>3347</v>
      </c>
      <c r="E984" s="39"/>
      <c r="F984" s="13"/>
      <c r="G984" s="38"/>
      <c r="H984" s="46"/>
      <c r="J984" s="46"/>
    </row>
    <row r="985" spans="1:10" s="21" customFormat="1" x14ac:dyDescent="0.2">
      <c r="A985" s="37" t="str">
        <f t="shared" ca="1" si="18"/>
        <v>Feedback mutuel</v>
      </c>
      <c r="B985" s="13"/>
      <c r="C985" s="39" t="s">
        <v>3349</v>
      </c>
      <c r="D985" s="39" t="s">
        <v>3348</v>
      </c>
      <c r="E985" s="39"/>
      <c r="F985" s="13"/>
      <c r="G985" s="38"/>
      <c r="H985" s="46"/>
      <c r="J985" s="46"/>
    </row>
    <row r="986" spans="1:10" s="21" customFormat="1" x14ac:dyDescent="0.2">
      <c r="A986" s="37" t="str">
        <f t="shared" ca="1" si="18"/>
        <v>Vérification des objectifs fixés</v>
      </c>
      <c r="B986" s="13"/>
      <c r="C986" s="39" t="s">
        <v>3350</v>
      </c>
      <c r="D986" s="39" t="s">
        <v>3351</v>
      </c>
      <c r="E986" s="39"/>
      <c r="F986" s="13"/>
      <c r="G986" s="38"/>
      <c r="H986" s="46"/>
      <c r="J986" s="46"/>
    </row>
    <row r="987" spans="1:10" s="21" customFormat="1" x14ac:dyDescent="0.2">
      <c r="A987" s="37" t="str">
        <f t="shared" ca="1" si="18"/>
        <v>Fixer des objectifs de performance</v>
      </c>
      <c r="B987" s="13"/>
      <c r="C987" s="39" t="s">
        <v>3353</v>
      </c>
      <c r="D987" s="39" t="s">
        <v>3352</v>
      </c>
      <c r="E987" s="39"/>
      <c r="F987" s="13"/>
      <c r="G987" s="38"/>
      <c r="H987" s="46"/>
      <c r="J987" s="46"/>
    </row>
    <row r="988" spans="1:10" s="21" customFormat="1" x14ac:dyDescent="0.2">
      <c r="A988" s="37" t="str">
        <f t="shared" ca="1" si="18"/>
        <v>Fixer des objectifs de dével. personnel</v>
      </c>
      <c r="B988" s="13"/>
      <c r="C988" s="39" t="s">
        <v>3355</v>
      </c>
      <c r="D988" s="39" t="s">
        <v>3354</v>
      </c>
      <c r="E988" s="39"/>
      <c r="F988" s="13"/>
      <c r="G988" s="38"/>
      <c r="H988" s="46"/>
      <c r="J988" s="46"/>
    </row>
    <row r="989" spans="1:10" s="21" customFormat="1" x14ac:dyDescent="0.2">
      <c r="A989" s="37" t="str">
        <f t="shared" ca="1" si="18"/>
        <v>Suivi et soutien</v>
      </c>
      <c r="B989" s="13"/>
      <c r="C989" s="39" t="s">
        <v>3356</v>
      </c>
      <c r="D989" s="39" t="s">
        <v>3363</v>
      </c>
      <c r="E989" s="39"/>
      <c r="F989" s="13"/>
      <c r="G989" s="38"/>
      <c r="H989" s="46"/>
      <c r="J989" s="46"/>
    </row>
    <row r="990" spans="1:10" s="21" customFormat="1" x14ac:dyDescent="0.2">
      <c r="A990" s="37" t="str">
        <f t="shared" ca="1" si="18"/>
        <v>Compétences personnelles</v>
      </c>
      <c r="B990" s="13"/>
      <c r="C990" s="39" t="s">
        <v>1002</v>
      </c>
      <c r="D990" s="39" t="s">
        <v>2599</v>
      </c>
      <c r="E990" s="39"/>
      <c r="F990" s="13"/>
      <c r="G990" s="38" t="s">
        <v>12</v>
      </c>
      <c r="H990" s="46"/>
      <c r="J990" s="46"/>
    </row>
    <row r="991" spans="1:10" s="21" customFormat="1" x14ac:dyDescent="0.2">
      <c r="A991" s="37" t="str">
        <f t="shared" ca="1" si="18"/>
        <v>Compétences d'action</v>
      </c>
      <c r="B991" s="13"/>
      <c r="C991" s="39" t="s">
        <v>1295</v>
      </c>
      <c r="D991" s="39" t="s">
        <v>2600</v>
      </c>
      <c r="E991" s="39"/>
      <c r="F991" s="13"/>
      <c r="G991" s="38" t="s">
        <v>12</v>
      </c>
      <c r="H991" s="46"/>
      <c r="J991" s="46"/>
    </row>
    <row r="992" spans="1:10" s="21" customFormat="1" x14ac:dyDescent="0.2">
      <c r="A992" s="37" t="str">
        <f t="shared" ca="1" si="18"/>
        <v>Compétences sociales</v>
      </c>
      <c r="B992" s="13"/>
      <c r="C992" s="39" t="s">
        <v>1003</v>
      </c>
      <c r="D992" s="39" t="s">
        <v>2425</v>
      </c>
      <c r="E992" s="39"/>
      <c r="F992" s="13"/>
      <c r="G992" s="38" t="s">
        <v>12</v>
      </c>
      <c r="H992" s="46"/>
      <c r="J992" s="46"/>
    </row>
    <row r="993" spans="1:10" s="21" customFormat="1" x14ac:dyDescent="0.2">
      <c r="A993" s="37" t="str">
        <f t="shared" ca="1" si="18"/>
        <v>Compétences méthodologiques</v>
      </c>
      <c r="B993" s="13"/>
      <c r="C993" s="39" t="s">
        <v>1296</v>
      </c>
      <c r="D993" s="39" t="s">
        <v>2601</v>
      </c>
      <c r="E993" s="39"/>
      <c r="F993" s="13"/>
      <c r="G993" s="38" t="s">
        <v>12</v>
      </c>
      <c r="H993" s="46"/>
      <c r="J993" s="46"/>
    </row>
    <row r="994" spans="1:10" s="21" customFormat="1" x14ac:dyDescent="0.2">
      <c r="A994" s="37" t="str">
        <f t="shared" ca="1" si="18"/>
        <v>Compétences d'encadrement</v>
      </c>
      <c r="B994" s="13"/>
      <c r="C994" s="39" t="s">
        <v>1004</v>
      </c>
      <c r="D994" s="39" t="s">
        <v>2602</v>
      </c>
      <c r="E994" s="39"/>
      <c r="F994" s="13"/>
      <c r="G994" s="38" t="s">
        <v>12</v>
      </c>
      <c r="H994" s="46"/>
      <c r="J994" s="46"/>
    </row>
    <row r="995" spans="1:10" s="21" customFormat="1" x14ac:dyDescent="0.2">
      <c r="A995" s="37" t="str">
        <f t="shared" ca="1" si="18"/>
        <v>Liens vers d'autres documents</v>
      </c>
      <c r="B995" s="13"/>
      <c r="C995" s="39" t="s">
        <v>1303</v>
      </c>
      <c r="D995" s="39" t="s">
        <v>2603</v>
      </c>
      <c r="E995" s="39"/>
      <c r="F995" s="13"/>
      <c r="G995" s="38" t="s">
        <v>12</v>
      </c>
      <c r="H995" s="46"/>
      <c r="J995" s="46"/>
    </row>
    <row r="996" spans="1:10" s="21" customFormat="1" x14ac:dyDescent="0.2">
      <c r="A996" s="37" t="str">
        <f t="shared" ca="1" si="18"/>
        <v>Description</v>
      </c>
      <c r="B996" s="13"/>
      <c r="C996" s="39" t="s">
        <v>1304</v>
      </c>
      <c r="D996" s="39" t="s">
        <v>345</v>
      </c>
      <c r="E996" s="39"/>
      <c r="F996" s="13"/>
      <c r="G996" s="38" t="s">
        <v>12</v>
      </c>
      <c r="H996" s="46"/>
      <c r="J996" s="46"/>
    </row>
    <row r="997" spans="1:10" s="21" customFormat="1" x14ac:dyDescent="0.2">
      <c r="A997" s="37" t="str">
        <f t="shared" ca="1" si="18"/>
        <v>Remarques/Annexes</v>
      </c>
      <c r="B997" s="13"/>
      <c r="C997" s="39" t="s">
        <v>1299</v>
      </c>
      <c r="D997" s="39" t="s">
        <v>2604</v>
      </c>
      <c r="E997" s="39"/>
      <c r="F997" s="13"/>
      <c r="G997" s="38" t="s">
        <v>12</v>
      </c>
      <c r="H997" s="46"/>
      <c r="J997" s="46"/>
    </row>
    <row r="998" spans="1:10" s="21" customFormat="1" x14ac:dyDescent="0.2">
      <c r="A998" s="37" t="str">
        <f t="shared" ca="1" si="18"/>
        <v>Date</v>
      </c>
      <c r="B998" s="13"/>
      <c r="C998" s="13" t="s">
        <v>272</v>
      </c>
      <c r="D998" s="13" t="s">
        <v>273</v>
      </c>
      <c r="E998" s="77" t="s">
        <v>273</v>
      </c>
      <c r="F998" s="39" t="s">
        <v>1300</v>
      </c>
      <c r="G998" s="38" t="s">
        <v>12</v>
      </c>
      <c r="H998" s="46"/>
      <c r="J998" s="46"/>
    </row>
    <row r="999" spans="1:10" s="21" customFormat="1" x14ac:dyDescent="0.2">
      <c r="A999" s="37" t="str">
        <f t="shared" ca="1" si="18"/>
        <v>Signature du collaborateur / de la collaboratrice</v>
      </c>
      <c r="B999" s="13"/>
      <c r="C999" s="13" t="s">
        <v>1301</v>
      </c>
      <c r="D999" s="13" t="s">
        <v>2605</v>
      </c>
      <c r="E999" s="77"/>
      <c r="F999" s="39"/>
      <c r="G999" s="38" t="s">
        <v>12</v>
      </c>
      <c r="H999" s="46"/>
      <c r="J999" s="46"/>
    </row>
    <row r="1000" spans="1:10" s="21" customFormat="1" x14ac:dyDescent="0.2">
      <c r="A1000" s="37" t="str">
        <f t="shared" ca="1" si="18"/>
        <v>Signature du / de la supérieur(e) hiérarchique</v>
      </c>
      <c r="B1000" s="13"/>
      <c r="C1000" s="13" t="s">
        <v>1302</v>
      </c>
      <c r="D1000" s="39" t="s">
        <v>2606</v>
      </c>
      <c r="E1000" s="77"/>
      <c r="F1000" s="39"/>
      <c r="G1000" s="38" t="s">
        <v>12</v>
      </c>
      <c r="H1000" s="46"/>
      <c r="J1000" s="46"/>
    </row>
    <row r="1001" spans="1:10" s="21" customFormat="1" x14ac:dyDescent="0.2">
      <c r="A1001" s="37" t="str">
        <f t="shared" ca="1" si="18"/>
        <v>Profil requis</v>
      </c>
      <c r="B1001" s="13"/>
      <c r="C1001" s="13" t="s">
        <v>1305</v>
      </c>
      <c r="D1001" s="39" t="s">
        <v>2109</v>
      </c>
      <c r="E1001" s="77"/>
      <c r="F1001" s="39"/>
      <c r="G1001" s="38" t="s">
        <v>12</v>
      </c>
      <c r="H1001" s="46"/>
      <c r="J1001" s="46"/>
    </row>
    <row r="1002" spans="1:10" s="21" customFormat="1" x14ac:dyDescent="0.2">
      <c r="A1002" s="37" t="str">
        <f t="shared" ca="1" si="18"/>
        <v>Compétences-clés</v>
      </c>
      <c r="B1002" s="13"/>
      <c r="C1002" s="13" t="s">
        <v>1285</v>
      </c>
      <c r="D1002" s="13" t="s">
        <v>2124</v>
      </c>
      <c r="E1002" s="77"/>
      <c r="F1002" s="39"/>
      <c r="G1002" s="38" t="s">
        <v>12</v>
      </c>
      <c r="H1002" s="46"/>
      <c r="J1002" s="46"/>
    </row>
    <row r="1003" spans="1:10" s="21" customFormat="1" x14ac:dyDescent="0.2">
      <c r="A1003" s="37" t="str">
        <f t="shared" ca="1" si="18"/>
        <v>Vision &amp; stratégies</v>
      </c>
      <c r="B1003" s="13"/>
      <c r="C1003" s="13" t="s">
        <v>1306</v>
      </c>
      <c r="D1003" s="13" t="s">
        <v>2607</v>
      </c>
      <c r="E1003" s="77"/>
      <c r="F1003" s="39"/>
      <c r="G1003" s="38" t="s">
        <v>12</v>
      </c>
      <c r="H1003" s="46"/>
      <c r="J1003" s="46"/>
    </row>
    <row r="1004" spans="1:10" s="21" customFormat="1" x14ac:dyDescent="0.2">
      <c r="A1004" s="40" t="str">
        <f t="shared" ca="1" si="18"/>
        <v>Descriptif du poste</v>
      </c>
      <c r="B1004" s="13"/>
      <c r="C1004" s="42" t="s">
        <v>1307</v>
      </c>
      <c r="D1004" s="42" t="s">
        <v>2608</v>
      </c>
      <c r="E1004" s="78"/>
      <c r="F1004" s="41"/>
      <c r="G1004" s="43" t="s">
        <v>12</v>
      </c>
      <c r="H1004" s="46"/>
      <c r="J1004" s="46"/>
    </row>
    <row r="1005" spans="1:10" s="33" customFormat="1" x14ac:dyDescent="0.2">
      <c r="A1005" s="44" t="str">
        <f t="shared" ca="1" si="18"/>
        <v>Checkliste Entretiens de fixation des objectifs</v>
      </c>
      <c r="B1005" s="50"/>
      <c r="C1005" s="28" t="s">
        <v>3312</v>
      </c>
      <c r="D1005" s="29" t="s">
        <v>3313</v>
      </c>
      <c r="E1005" s="29"/>
      <c r="F1005" s="29"/>
      <c r="G1005" s="31" t="s">
        <v>12</v>
      </c>
      <c r="H1005" s="6"/>
      <c r="J1005" s="6"/>
    </row>
    <row r="1006" spans="1:10" s="21" customFormat="1" x14ac:dyDescent="0.2">
      <c r="A1006" s="34" t="str">
        <f t="shared" ca="1" si="18"/>
        <v>Contenu :</v>
      </c>
      <c r="B1006" s="13"/>
      <c r="C1006" s="35" t="s">
        <v>1346</v>
      </c>
      <c r="D1006" s="35" t="s">
        <v>2609</v>
      </c>
      <c r="E1006" s="79"/>
      <c r="F1006" s="45"/>
      <c r="G1006" s="36" t="s">
        <v>12</v>
      </c>
      <c r="H1006" s="46"/>
      <c r="J1006" s="46"/>
    </row>
    <row r="1007" spans="1:10" s="21" customFormat="1" x14ac:dyDescent="0.2">
      <c r="A1007" s="37" t="str">
        <f t="shared" ca="1" si="18"/>
        <v>1. À définir au préalable</v>
      </c>
      <c r="B1007" s="13"/>
      <c r="C1007" s="13" t="s">
        <v>1347</v>
      </c>
      <c r="D1007" s="13" t="s">
        <v>2610</v>
      </c>
      <c r="E1007" s="77"/>
      <c r="F1007" s="39"/>
      <c r="G1007" s="38" t="s">
        <v>12</v>
      </c>
      <c r="H1007" s="46"/>
      <c r="J1007" s="46"/>
    </row>
    <row r="1008" spans="1:10" s="21" customFormat="1" x14ac:dyDescent="0.2">
      <c r="A1008" s="37" t="str">
        <f t="shared" ca="1" si="18"/>
        <v>2. Préparation des entretiens de fixation des objectifs</v>
      </c>
      <c r="B1008" s="13"/>
      <c r="C1008" s="13" t="s">
        <v>1348</v>
      </c>
      <c r="D1008" s="13" t="s">
        <v>2611</v>
      </c>
      <c r="E1008" s="77"/>
      <c r="F1008" s="39"/>
      <c r="G1008" s="38" t="s">
        <v>12</v>
      </c>
      <c r="H1008" s="46"/>
      <c r="J1008" s="46"/>
    </row>
    <row r="1009" spans="1:10" s="21" customFormat="1" x14ac:dyDescent="0.2">
      <c r="A1009" s="37" t="str">
        <f t="shared" ca="1" si="18"/>
        <v>3. Réalisation des entretiens de fixation des objectifs</v>
      </c>
      <c r="B1009" s="13"/>
      <c r="C1009" s="13" t="s">
        <v>1349</v>
      </c>
      <c r="D1009" s="13" t="s">
        <v>2612</v>
      </c>
      <c r="E1009" s="77"/>
      <c r="F1009" s="39"/>
      <c r="G1009" s="38" t="s">
        <v>12</v>
      </c>
      <c r="H1009" s="46"/>
      <c r="J1009" s="46"/>
    </row>
    <row r="1010" spans="1:10" s="21" customFormat="1" x14ac:dyDescent="0.2">
      <c r="A1010" s="37" t="str">
        <f t="shared" ca="1" si="18"/>
        <v xml:space="preserve"> 4. Suivi d'un entretien de fixation des objectifs</v>
      </c>
      <c r="B1010" s="13"/>
      <c r="C1010" s="13" t="s">
        <v>1350</v>
      </c>
      <c r="D1010" s="13" t="s">
        <v>2613</v>
      </c>
      <c r="E1010" s="77"/>
      <c r="F1010" s="39"/>
      <c r="G1010" s="38" t="s">
        <v>12</v>
      </c>
      <c r="H1010" s="46"/>
      <c r="J1010" s="46"/>
    </row>
    <row r="1011" spans="1:10" s="21" customFormat="1" x14ac:dyDescent="0.2">
      <c r="A1011" s="37" t="str">
        <f t="shared" ca="1" si="18"/>
        <v xml:space="preserve"> 5. Divers</v>
      </c>
      <c r="B1011" s="13"/>
      <c r="C1011" s="13" t="s">
        <v>1351</v>
      </c>
      <c r="D1011" s="13" t="s">
        <v>2614</v>
      </c>
      <c r="E1011" s="77"/>
      <c r="F1011" s="39"/>
      <c r="G1011" s="38" t="s">
        <v>12</v>
      </c>
      <c r="H1011" s="46"/>
      <c r="J1011" s="46"/>
    </row>
    <row r="1012" spans="1:10" s="21" customFormat="1" x14ac:dyDescent="0.2">
      <c r="A1012" s="37" t="str">
        <f t="shared" ca="1" si="18"/>
        <v xml:space="preserve"> À clarifier au préalable</v>
      </c>
      <c r="B1012" s="13"/>
      <c r="C1012" s="80" t="s">
        <v>1310</v>
      </c>
      <c r="D1012" s="13" t="s">
        <v>2615</v>
      </c>
      <c r="E1012" s="77"/>
      <c r="F1012" s="39"/>
      <c r="G1012" s="38" t="s">
        <v>12</v>
      </c>
      <c r="H1012" s="46"/>
      <c r="J1012" s="46"/>
    </row>
    <row r="1013" spans="1:10" s="21" customFormat="1" ht="89.25" x14ac:dyDescent="0.2">
      <c r="A1013" s="37" t="str">
        <f t="shared" ca="1" si="18"/>
        <v>Définition des objectifs avec le collaborateur sur la base de 
- la stratégie de l’entreprise
- les objectifs de l’entreprise
- les objectifs du département
Ces éléments sont-ils formulés par écrit ? Comment peuvent-ils être transmis au collaborateur ?</v>
      </c>
      <c r="B1013" s="13"/>
      <c r="C1013" s="13" t="s">
        <v>1311</v>
      </c>
      <c r="D1013" s="13" t="s">
        <v>2616</v>
      </c>
      <c r="E1013" s="77"/>
      <c r="F1013" s="39"/>
      <c r="G1013" s="38" t="s">
        <v>12</v>
      </c>
      <c r="H1013" s="46"/>
      <c r="J1013" s="46"/>
    </row>
    <row r="1014" spans="1:10" s="21" customFormat="1" ht="25.5" x14ac:dyDescent="0.2">
      <c r="A1014" s="37" t="str">
        <f t="shared" ca="1" si="18"/>
        <v>Quel est le cadre légal à respecter ?</v>
      </c>
      <c r="B1014" s="13"/>
      <c r="C1014" s="13" t="s">
        <v>1312</v>
      </c>
      <c r="D1014" s="13" t="s">
        <v>2617</v>
      </c>
      <c r="E1014" s="77"/>
      <c r="F1014" s="39"/>
      <c r="G1014" s="38" t="s">
        <v>12</v>
      </c>
      <c r="H1014" s="46"/>
      <c r="J1014" s="46"/>
    </row>
    <row r="1015" spans="1:10" s="21" customFormat="1" ht="38.25" x14ac:dyDescent="0.2">
      <c r="A1015" s="37" t="str">
        <f t="shared" ca="1" si="18"/>
        <v>Les supérieurs hiérarchiques sont-ils préparés et qualifiés pour mener des entretiens de fixation des objectifs ?</v>
      </c>
      <c r="B1015" s="13"/>
      <c r="C1015" s="13" t="s">
        <v>1313</v>
      </c>
      <c r="D1015" s="13" t="s">
        <v>2618</v>
      </c>
      <c r="E1015" s="77"/>
      <c r="F1015" s="39"/>
      <c r="G1015" s="38" t="s">
        <v>12</v>
      </c>
      <c r="H1015" s="46"/>
      <c r="J1015" s="46"/>
    </row>
    <row r="1016" spans="1:10" s="21" customFormat="1" ht="51" x14ac:dyDescent="0.2">
      <c r="A1016" s="37" t="str">
        <f t="shared" ca="1" si="18"/>
        <v>Les collaborateurs sont-ils informés de la finalité de cet instrument qu'est l'accord d'objectifs ? Quel est leur point de vue à ce sujet ? Quelles résistances peut-il y avoir ?</v>
      </c>
      <c r="B1016" s="13"/>
      <c r="C1016" s="13" t="s">
        <v>1314</v>
      </c>
      <c r="D1016" s="13" t="s">
        <v>2619</v>
      </c>
      <c r="E1016" s="77"/>
      <c r="F1016" s="39"/>
      <c r="G1016" s="38" t="s">
        <v>12</v>
      </c>
      <c r="H1016" s="46"/>
      <c r="J1016" s="46"/>
    </row>
    <row r="1017" spans="1:10" s="21" customFormat="1" ht="76.5" x14ac:dyDescent="0.2">
      <c r="A1017" s="37" t="str">
        <f t="shared" ca="1" si="18"/>
        <v>Quand et sous quelle forme les entretiens de fixation des objectifs peuvent et doivent-ils être menés (fréquence annuelle / semestrielle) ? Dans le cadre des entretiens annuels avec les collaborateurs ?
Quand procéder aux entretiens de vérification des accords d’objectifs (fréquence trimestrielle) ?</v>
      </c>
      <c r="B1017" s="13"/>
      <c r="C1017" s="13" t="s">
        <v>1315</v>
      </c>
      <c r="D1017" s="13" t="s">
        <v>2620</v>
      </c>
      <c r="E1017" s="77"/>
      <c r="F1017" s="39"/>
      <c r="G1017" s="38" t="s">
        <v>12</v>
      </c>
      <c r="H1017" s="46"/>
      <c r="J1017" s="46"/>
    </row>
    <row r="1018" spans="1:10" s="21" customFormat="1" ht="38.25" x14ac:dyDescent="0.2">
      <c r="A1018" s="37" t="str">
        <f t="shared" ca="1" si="18"/>
        <v>Sous quelle forme l'entreprise et les supérieurs hiérarchiques sont-ils disposés à aider les collaborateurs à atteindre les objectifs fixés ?</v>
      </c>
      <c r="B1018" s="13"/>
      <c r="C1018" s="13" t="s">
        <v>1316</v>
      </c>
      <c r="D1018" s="13" t="s">
        <v>2621</v>
      </c>
      <c r="E1018" s="77"/>
      <c r="F1018" s="39"/>
      <c r="G1018" s="38" t="s">
        <v>12</v>
      </c>
      <c r="H1018" s="46"/>
      <c r="J1018" s="46"/>
    </row>
    <row r="1019" spans="1:10" s="21" customFormat="1" ht="38.25" x14ac:dyDescent="0.2">
      <c r="A1019" s="37" t="str">
        <f t="shared" ca="1" si="18"/>
        <v>Quels objectifs les supérieurs hiérarchiques veulent-ils atteindre grâce à cet instrument qu'est l'accord d'objectifs ?</v>
      </c>
      <c r="B1019" s="13"/>
      <c r="C1019" s="13" t="s">
        <v>1317</v>
      </c>
      <c r="D1019" s="13" t="s">
        <v>2622</v>
      </c>
      <c r="E1019" s="77"/>
      <c r="F1019" s="39"/>
      <c r="G1019" s="38" t="s">
        <v>12</v>
      </c>
      <c r="H1019" s="46"/>
      <c r="J1019" s="46"/>
    </row>
    <row r="1020" spans="1:10" s="21" customFormat="1" ht="38.25" x14ac:dyDescent="0.2">
      <c r="A1020" s="37" t="str">
        <f t="shared" ca="1" si="18"/>
        <v>L'accord d'objectifs doit-il être lié au système de rémunération ? Les risques liés à une telle approche sont-ils clairs ?</v>
      </c>
      <c r="B1020" s="13"/>
      <c r="C1020" s="13" t="s">
        <v>1318</v>
      </c>
      <c r="D1020" s="13" t="s">
        <v>2623</v>
      </c>
      <c r="E1020" s="77"/>
      <c r="F1020" s="39"/>
      <c r="G1020" s="38" t="s">
        <v>12</v>
      </c>
      <c r="H1020" s="46"/>
      <c r="J1020" s="46"/>
    </row>
    <row r="1021" spans="1:10" s="21" customFormat="1" ht="204" x14ac:dyDescent="0.2">
      <c r="A1021" s="37" t="str">
        <f t="shared" ca="1" si="18"/>
        <v xml:space="preserve">La finalité de l’entretien de fixation des objectifs est de permettre au supérieur hiérarchique et au collaborateur d’échanger un feed-back, de nommer leurs attentes, de discuter des objectifs et de clarifier le cadre général.
Concrètement, il y est question des questions suivantes :
- Mission : que fait l’entreprise, resp. le secteur ?
- Quelles sont les compétences de base ? 
- Vision : que voulons-nous atteindre ?
- Stratégie : comment l’atteindre ?
- Objectifs : que devons-nous avoir atteint et jusqu’à quand ?
- Actions : que devons-nous faire maintenant pour cela ? </v>
      </c>
      <c r="B1021" s="13"/>
      <c r="C1021" s="13" t="s">
        <v>1337</v>
      </c>
      <c r="D1021" s="13" t="s">
        <v>2624</v>
      </c>
      <c r="E1021" s="77"/>
      <c r="F1021" s="39"/>
      <c r="G1021" s="38" t="s">
        <v>12</v>
      </c>
      <c r="H1021" s="46"/>
      <c r="J1021" s="46"/>
    </row>
    <row r="1022" spans="1:10" s="21" customFormat="1" x14ac:dyDescent="0.2">
      <c r="A1022" s="37" t="str">
        <f t="shared" ref="A1022:A1085" ca="1" si="19">OFFSET($C1022,0,$Z$5-1)</f>
        <v>Préparation des entretiens de fixation des objectifs</v>
      </c>
      <c r="B1022" s="13"/>
      <c r="C1022" s="80" t="s">
        <v>1319</v>
      </c>
      <c r="D1022" s="13" t="s">
        <v>2625</v>
      </c>
      <c r="E1022" s="77"/>
      <c r="F1022" s="39"/>
      <c r="G1022" s="38" t="s">
        <v>12</v>
      </c>
      <c r="H1022" s="46"/>
      <c r="J1022" s="46"/>
    </row>
    <row r="1023" spans="1:10" s="21" customFormat="1" ht="25.5" x14ac:dyDescent="0.2">
      <c r="A1023" s="37" t="str">
        <f t="shared" ca="1" si="19"/>
        <v>Définir et décrire la stratégie et les objectifs de l'entreprise, du secteur ou de l'équipe.</v>
      </c>
      <c r="B1023" s="13"/>
      <c r="C1023" s="13" t="s">
        <v>1320</v>
      </c>
      <c r="D1023" s="13" t="s">
        <v>2626</v>
      </c>
      <c r="E1023" s="77"/>
      <c r="F1023" s="39"/>
      <c r="G1023" s="38" t="s">
        <v>12</v>
      </c>
      <c r="H1023" s="46"/>
      <c r="J1023" s="46"/>
    </row>
    <row r="1024" spans="1:10" s="21" customFormat="1" x14ac:dyDescent="0.2">
      <c r="A1024" s="37" t="str">
        <f t="shared" ca="1" si="19"/>
        <v>Le type d'objectifs à fixer est-il clair ?</v>
      </c>
      <c r="B1024" s="13"/>
      <c r="C1024" s="13" t="s">
        <v>1321</v>
      </c>
      <c r="D1024" s="13" t="s">
        <v>2627</v>
      </c>
      <c r="E1024" s="77"/>
      <c r="F1024" s="39"/>
      <c r="G1024" s="38" t="s">
        <v>12</v>
      </c>
      <c r="H1024" s="46"/>
      <c r="J1024" s="46"/>
    </row>
    <row r="1025" spans="1:10" s="21" customFormat="1" ht="76.5" x14ac:dyDescent="0.2">
      <c r="A1025" s="37" t="str">
        <f t="shared" ca="1" si="19"/>
        <v>Préparez-vous mentalement pour chacun de vos collaborateurs. Que remarquez-vous ?
- sur le plan professionnel
- sur le plan personnel
- sur le plan relationnel
- sur le plan des performances</v>
      </c>
      <c r="B1025" s="13"/>
      <c r="C1025" s="13" t="s">
        <v>1322</v>
      </c>
      <c r="D1025" s="13" t="s">
        <v>2628</v>
      </c>
      <c r="E1025" s="77"/>
      <c r="F1025" s="39"/>
      <c r="G1025" s="38" t="s">
        <v>12</v>
      </c>
      <c r="H1025" s="46"/>
      <c r="J1025" s="46"/>
    </row>
    <row r="1026" spans="1:10" s="21" customFormat="1" ht="63.75" x14ac:dyDescent="0.2">
      <c r="A1026" s="37" t="str">
        <f t="shared" ca="1" si="19"/>
        <v>Rassemblez les informations nécessaires :
- accords et évaluations de performances antérieurs
- informations et statistiques pouvant avoir une importance</v>
      </c>
      <c r="B1026" s="13"/>
      <c r="C1026" s="13" t="s">
        <v>1323</v>
      </c>
      <c r="D1026" s="13" t="s">
        <v>2629</v>
      </c>
      <c r="E1026" s="77"/>
      <c r="F1026" s="39"/>
      <c r="G1026" s="38" t="s">
        <v>12</v>
      </c>
      <c r="H1026" s="46"/>
      <c r="J1026" s="46"/>
    </row>
    <row r="1027" spans="1:10" s="21" customFormat="1" ht="102" x14ac:dyDescent="0.2">
      <c r="A1027" s="37" t="str">
        <f t="shared" ca="1" si="19"/>
        <v>Quelles sont vos idées personnelles concernant les objectifs de chacun de vos collaborateurs ? Formulez vos attentes et objectifs.
Comparez ces objectifs avec ceux qui vous sont fixés par votre supérieur hiérarchique. Dans quelle mesure l’objectif défini pour votre collaborateur contribue-t-il à la réalisation de vos propres objectifs ?</v>
      </c>
      <c r="B1027" s="13"/>
      <c r="C1027" s="13" t="s">
        <v>1324</v>
      </c>
      <c r="D1027" s="13" t="s">
        <v>2630</v>
      </c>
      <c r="E1027" s="77"/>
      <c r="F1027" s="39"/>
      <c r="G1027" s="38" t="s">
        <v>12</v>
      </c>
      <c r="H1027" s="46"/>
      <c r="J1027" s="46"/>
    </row>
    <row r="1028" spans="1:10" s="21" customFormat="1" ht="89.25" x14ac:dyDescent="0.2">
      <c r="A1028" s="37" t="str">
        <f t="shared" ca="1" si="19"/>
        <v>Les conditions requises pour que les objectifs puissent être atteints sont-elles réunies ?
- compétences, qualifications
- équipement technique
- soutien de collègues
- budget</v>
      </c>
      <c r="B1028" s="13"/>
      <c r="C1028" s="13" t="s">
        <v>1330</v>
      </c>
      <c r="D1028" s="13" t="s">
        <v>2631</v>
      </c>
      <c r="E1028" s="77"/>
      <c r="F1028" s="39"/>
      <c r="G1028" s="38" t="s">
        <v>12</v>
      </c>
      <c r="H1028" s="46"/>
      <c r="J1028" s="46"/>
    </row>
    <row r="1029" spans="1:10" s="21" customFormat="1" ht="89.25" x14ac:dyDescent="0.2">
      <c r="A1029" s="37" t="str">
        <f t="shared" ca="1" si="19"/>
        <v xml:space="preserve">Le collaborateur a-t-il été informé et convoqué dans les délais ? Date, lieu, heure.
Le collaborateur dispose-t-il de toutes les informations et de tous supports utiles pour pouvoir mener à bien l’entretien de fixation des objectifs de façon compétente ? </v>
      </c>
      <c r="B1029" s="13"/>
      <c r="C1029" s="13" t="s">
        <v>1325</v>
      </c>
      <c r="D1029" s="13" t="s">
        <v>2632</v>
      </c>
      <c r="E1029" s="77"/>
      <c r="F1029" s="39"/>
      <c r="G1029" s="38" t="s">
        <v>12</v>
      </c>
      <c r="H1029" s="46"/>
      <c r="J1029" s="46"/>
    </row>
    <row r="1030" spans="1:10" s="21" customFormat="1" ht="38.25" x14ac:dyDescent="0.2">
      <c r="A1030" s="37" t="str">
        <f t="shared" ca="1" si="19"/>
        <v>Assurez-vous de disposer d’une salle adaptée, dans laquelle vous pourrez discuter sans dérangement.
Prévoyez suffisamment de temps.</v>
      </c>
      <c r="B1030" s="13"/>
      <c r="C1030" s="13" t="s">
        <v>1326</v>
      </c>
      <c r="D1030" s="13" t="s">
        <v>2633</v>
      </c>
      <c r="E1030" s="77"/>
      <c r="F1030" s="39"/>
      <c r="G1030" s="38" t="s">
        <v>12</v>
      </c>
      <c r="H1030" s="46"/>
      <c r="J1030" s="46"/>
    </row>
    <row r="1031" spans="1:10" s="21" customFormat="1" x14ac:dyDescent="0.2">
      <c r="A1031" s="37" t="str">
        <f t="shared" ca="1" si="19"/>
        <v>Conduite des entretiens de fixation des objectifs</v>
      </c>
      <c r="B1031" s="13"/>
      <c r="C1031" s="80" t="s">
        <v>1327</v>
      </c>
      <c r="D1031" s="13" t="s">
        <v>2634</v>
      </c>
      <c r="E1031" s="77"/>
      <c r="F1031" s="39"/>
      <c r="G1031" s="38" t="s">
        <v>12</v>
      </c>
      <c r="H1031" s="46"/>
      <c r="J1031" s="46"/>
    </row>
    <row r="1032" spans="1:10" s="21" customFormat="1" x14ac:dyDescent="0.2">
      <c r="A1032" s="37" t="str">
        <f t="shared" ca="1" si="19"/>
        <v>Échange de feed-back constructif</v>
      </c>
      <c r="B1032" s="13"/>
      <c r="C1032" s="13" t="s">
        <v>1328</v>
      </c>
      <c r="D1032" s="13" t="s">
        <v>2635</v>
      </c>
      <c r="E1032" s="77"/>
      <c r="F1032" s="39"/>
      <c r="G1032" s="38" t="s">
        <v>12</v>
      </c>
      <c r="H1032" s="46"/>
      <c r="J1032" s="46"/>
    </row>
    <row r="1033" spans="1:10" s="21" customFormat="1" ht="89.25" x14ac:dyDescent="0.2">
      <c r="A1033" s="37" t="str">
        <f t="shared" ca="1" si="19"/>
        <v>Discussion sur les objectifs de l’année (période) écoulée :
- Quels étaient les objectifs fixés ?
- Qu’est-ce qui a été atteint ?
- Motifs expliquant la réalisation ou l’échec des objectifs ?</v>
      </c>
      <c r="B1033" s="13"/>
      <c r="C1033" s="13" t="s">
        <v>1331</v>
      </c>
      <c r="D1033" s="13" t="s">
        <v>2636</v>
      </c>
      <c r="E1033" s="77"/>
      <c r="F1033" s="39"/>
      <c r="G1033" s="38" t="s">
        <v>12</v>
      </c>
      <c r="H1033" s="46"/>
      <c r="J1033" s="46"/>
    </row>
    <row r="1034" spans="1:10" s="21" customFormat="1" ht="89.25" x14ac:dyDescent="0.2">
      <c r="A1034" s="37" t="str">
        <f t="shared" ca="1" si="19"/>
        <v>Échange de vues sur les objectifs entre vous et votre collaborateur :
- le collaborateur expose en premier sa conception et ses attentes
- le supérieur hiérarchique expose sa vision des objectifs après avoir pris entendu le collaborateur.</v>
      </c>
      <c r="B1034" s="13"/>
      <c r="C1034" s="13" t="s">
        <v>1332</v>
      </c>
      <c r="D1034" s="13" t="s">
        <v>2637</v>
      </c>
      <c r="E1034" s="77"/>
      <c r="F1034" s="39"/>
      <c r="G1034" s="38" t="s">
        <v>12</v>
      </c>
      <c r="H1034" s="46"/>
      <c r="J1034" s="46"/>
    </row>
    <row r="1035" spans="1:10" s="21" customFormat="1" ht="25.5" x14ac:dyDescent="0.2">
      <c r="A1035" s="37" t="str">
        <f t="shared" ca="1" si="19"/>
        <v>Échange sur les attentes, craintes, objections, etc.</v>
      </c>
      <c r="B1035" s="13"/>
      <c r="C1035" s="13" t="s">
        <v>1329</v>
      </c>
      <c r="D1035" s="13" t="s">
        <v>2638</v>
      </c>
      <c r="E1035" s="77"/>
      <c r="F1035" s="39"/>
      <c r="G1035" s="38" t="s">
        <v>12</v>
      </c>
      <c r="H1035" s="46"/>
      <c r="J1035" s="46"/>
    </row>
    <row r="1036" spans="1:10" s="21" customFormat="1" ht="267.75" x14ac:dyDescent="0.2">
      <c r="A1036" s="37" t="str">
        <f t="shared" ca="1" si="19"/>
        <v>Définition commune des objectifs :
- Énumérer les objectifs (SMART) ; réalistes et stimulants, les objectifs doivent également pouvoir être atteints en toute autonomie par le collaborateur ; leur nombre doit être limité (valeur indicative : 3 à 5 objectifs).
- Déterminer les critères qui permettront de mesurer la réalisation des objectifs (indicateurs).
- Déterminer dans quel délai les objectifs devront être atteints.
- Classer les objectifs par ordre de priorité.
- Le cas échéant, définir des jalons pour la réalisation d’objectifs intermédiaires.
- Consigner les accords par écrit (voir le formulaire)
Que se passe-t-il lorsque l’on ne parvient pas à s’accorder ? Solutions possibles : sensibiliser aux avantages, proposer d’apporter un soutien, évoquer les facteurs de motivation, créer des objectifs intermédiaires, réduire la pression…</v>
      </c>
      <c r="B1036" s="13"/>
      <c r="C1036" s="13" t="s">
        <v>1333</v>
      </c>
      <c r="D1036" s="13" t="s">
        <v>2639</v>
      </c>
      <c r="E1036" s="77"/>
      <c r="F1036" s="39"/>
      <c r="G1036" s="38" t="s">
        <v>12</v>
      </c>
      <c r="H1036" s="46"/>
      <c r="J1036" s="46"/>
    </row>
    <row r="1037" spans="1:10" s="21" customFormat="1" ht="114.75" x14ac:dyDescent="0.2">
      <c r="A1037" s="37" t="str">
        <f t="shared" ca="1" si="19"/>
        <v>Déterminer quels prérequis doivent être mis en place pour permettre d’atteindre les objectifs.
- Qui doit faire quoi ?
- Quelle aide le supérieur hiérarchique doit-il apporter ?
- Quelles mesures techniques et organisationnelles faut-il encore mettre en œuvre au préalable ?
- Faut-il encore former le collaborateur ou le préparer de toute autre manière ?</v>
      </c>
      <c r="B1037" s="13"/>
      <c r="C1037" s="13" t="s">
        <v>1334</v>
      </c>
      <c r="D1037" s="13" t="s">
        <v>2640</v>
      </c>
      <c r="E1037" s="77"/>
      <c r="F1037" s="39"/>
      <c r="G1037" s="38" t="s">
        <v>12</v>
      </c>
      <c r="H1037" s="46"/>
      <c r="J1037" s="46"/>
    </row>
    <row r="1038" spans="1:10" s="21" customFormat="1" ht="25.5" x14ac:dyDescent="0.2">
      <c r="A1038" s="37" t="str">
        <f t="shared" ca="1" si="19"/>
        <v>Déterminer sous quelle forme la réalisation des objectifs sera contrôlée.</v>
      </c>
      <c r="B1038" s="13"/>
      <c r="C1038" s="13" t="s">
        <v>1335</v>
      </c>
      <c r="D1038" s="13" t="s">
        <v>2641</v>
      </c>
      <c r="E1038" s="77"/>
      <c r="F1038" s="39"/>
      <c r="G1038" s="38" t="s">
        <v>12</v>
      </c>
      <c r="H1038" s="46"/>
      <c r="J1038" s="46"/>
    </row>
    <row r="1039" spans="1:10" s="21" customFormat="1" ht="25.5" x14ac:dyDescent="0.2">
      <c r="A1039" s="37" t="str">
        <f t="shared" ca="1" si="19"/>
        <v>Déterminer comment procéder si la réalisation des objectifs est menacée.</v>
      </c>
      <c r="B1039" s="13"/>
      <c r="C1039" s="13" t="s">
        <v>1336</v>
      </c>
      <c r="D1039" s="13" t="s">
        <v>2642</v>
      </c>
      <c r="E1039" s="77"/>
      <c r="F1039" s="39"/>
      <c r="G1039" s="38" t="s">
        <v>12</v>
      </c>
      <c r="H1039" s="46"/>
      <c r="J1039" s="46"/>
    </row>
    <row r="1040" spans="1:10" s="21" customFormat="1" x14ac:dyDescent="0.2">
      <c r="A1040" s="37" t="str">
        <f t="shared" ca="1" si="19"/>
        <v>Suivi d'un entretien de fixation des objectifs</v>
      </c>
      <c r="B1040" s="13"/>
      <c r="C1040" s="80" t="s">
        <v>1338</v>
      </c>
      <c r="D1040" s="13" t="s">
        <v>2643</v>
      </c>
      <c r="E1040" s="77"/>
      <c r="F1040" s="39"/>
      <c r="G1040" s="38" t="s">
        <v>12</v>
      </c>
      <c r="H1040" s="46"/>
      <c r="J1040" s="46"/>
    </row>
    <row r="1041" spans="1:10" s="21" customFormat="1" ht="25.5" x14ac:dyDescent="0.2">
      <c r="A1041" s="37" t="str">
        <f t="shared" ca="1" si="19"/>
        <v>Les objectifs ont-ils été définis et fixés d'un commun accord ?</v>
      </c>
      <c r="B1041" s="13"/>
      <c r="C1041" s="13" t="s">
        <v>1339</v>
      </c>
      <c r="D1041" s="13" t="s">
        <v>2644</v>
      </c>
      <c r="E1041" s="77"/>
      <c r="F1041" s="39"/>
      <c r="G1041" s="38" t="s">
        <v>12</v>
      </c>
      <c r="H1041" s="46"/>
      <c r="J1041" s="46"/>
    </row>
    <row r="1042" spans="1:10" s="21" customFormat="1" ht="25.5" x14ac:dyDescent="0.2">
      <c r="A1042" s="37" t="str">
        <f t="shared" ca="1" si="19"/>
        <v>Le collaborateur s'identifie-t-il aux objectifs fixés et peut-il les atteindre ?</v>
      </c>
      <c r="B1042" s="13"/>
      <c r="C1042" s="13" t="s">
        <v>1340</v>
      </c>
      <c r="D1042" s="13" t="s">
        <v>2645</v>
      </c>
      <c r="E1042" s="77"/>
      <c r="F1042" s="39"/>
      <c r="G1042" s="38" t="s">
        <v>12</v>
      </c>
      <c r="H1042" s="46"/>
      <c r="J1042" s="46"/>
    </row>
    <row r="1043" spans="1:10" s="21" customFormat="1" ht="102" x14ac:dyDescent="0.2">
      <c r="A1043" s="37" t="str">
        <f t="shared" ca="1" si="19"/>
        <v>Au cours de la prochaine étape, quelles activités doivent être engagées par
- le supérieur hiérarchique
- le collaborateur
pour atteindre les objectifs ?
Élaborer un plan d’action (créer, le cas échéant, des mandats de projet) !</v>
      </c>
      <c r="B1043" s="13"/>
      <c r="C1043" s="13" t="s">
        <v>1341</v>
      </c>
      <c r="D1043" s="13" t="s">
        <v>2646</v>
      </c>
      <c r="E1043" s="77"/>
      <c r="F1043" s="39"/>
      <c r="G1043" s="38" t="s">
        <v>12</v>
      </c>
      <c r="H1043" s="46"/>
      <c r="J1043" s="46"/>
    </row>
    <row r="1044" spans="1:10" s="21" customFormat="1" x14ac:dyDescent="0.2">
      <c r="A1044" s="37" t="str">
        <f t="shared" ca="1" si="19"/>
        <v>Prévoir des jalons pour le contrôle des objectifs.</v>
      </c>
      <c r="B1044" s="13"/>
      <c r="C1044" s="13" t="s">
        <v>1342</v>
      </c>
      <c r="D1044" s="13" t="s">
        <v>2647</v>
      </c>
      <c r="E1044" s="77"/>
      <c r="F1044" s="39"/>
      <c r="G1044" s="38" t="s">
        <v>12</v>
      </c>
      <c r="H1044" s="46"/>
      <c r="J1044" s="46"/>
    </row>
    <row r="1045" spans="1:10" s="21" customFormat="1" ht="204" x14ac:dyDescent="0.2">
      <c r="A1045" s="37" t="str">
        <f t="shared" ca="1" si="19"/>
        <v>Contrôle de la réalisation des objectifs intermédiaires lors des étapes prédéfinies (jalons), puis contrôle de la réalisation finale des objectifs :
- Les objectifs, ou objectifs intermédiaires, sont-ils atteints ?
- Comment convient-il d’évaluer le résultat (du point de vue du collaborateur – du point de vue du supérieur hiérarchique) ?
- Les objectifs étaient-ils atteignables compte tenu des circonstances données ?
- Le collaborateur a-t-il suffisamment veillé à la réalisation des objectifs ?
- Comment a-t-il procédé en cas de difficultés ?
- Tous les moyens auxiliaires étaient-ils disponibles ?
- Les priorités ont-elles changé ?</v>
      </c>
      <c r="B1045" s="13"/>
      <c r="C1045" s="13" t="s">
        <v>1344</v>
      </c>
      <c r="D1045" s="13" t="s">
        <v>2648</v>
      </c>
      <c r="E1045" s="77"/>
      <c r="F1045" s="39"/>
      <c r="G1045" s="38" t="s">
        <v>12</v>
      </c>
      <c r="H1045" s="46"/>
      <c r="J1045" s="46"/>
    </row>
    <row r="1046" spans="1:10" s="21" customFormat="1" ht="25.5" x14ac:dyDescent="0.2">
      <c r="A1046" s="37" t="str">
        <f t="shared" ca="1" si="19"/>
        <v>Entretien final avec le collaborateur en vue de discuter des résultats et de la réalisation des objectifs.</v>
      </c>
      <c r="B1046" s="13"/>
      <c r="C1046" s="13" t="s">
        <v>1343</v>
      </c>
      <c r="D1046" s="13" t="s">
        <v>2649</v>
      </c>
      <c r="E1046" s="77"/>
      <c r="F1046" s="39"/>
      <c r="G1046" s="38" t="s">
        <v>12</v>
      </c>
      <c r="H1046" s="46"/>
      <c r="J1046" s="46"/>
    </row>
    <row r="1047" spans="1:10" s="21" customFormat="1" ht="25.5" x14ac:dyDescent="0.2">
      <c r="A1047" s="40" t="str">
        <f t="shared" ca="1" si="19"/>
        <v>Définir des mesures si les objectifs n'ont pas été atteints.</v>
      </c>
      <c r="B1047" s="13"/>
      <c r="C1047" s="42" t="s">
        <v>1345</v>
      </c>
      <c r="D1047" s="42" t="s">
        <v>2650</v>
      </c>
      <c r="E1047" s="78"/>
      <c r="F1047" s="41"/>
      <c r="G1047" s="43" t="s">
        <v>12</v>
      </c>
      <c r="H1047" s="46"/>
      <c r="J1047" s="46"/>
    </row>
    <row r="1048" spans="1:10" s="33" customFormat="1" x14ac:dyDescent="0.2">
      <c r="A1048" s="64" t="str">
        <f t="shared" ca="1" si="19"/>
        <v>D E S C R I P T I O N   D E   P O S T E</v>
      </c>
      <c r="B1048" s="65"/>
      <c r="C1048" s="66" t="s">
        <v>1371</v>
      </c>
      <c r="D1048" s="67" t="s">
        <v>3222</v>
      </c>
      <c r="E1048" s="67"/>
      <c r="F1048" s="67"/>
      <c r="G1048" s="68" t="s">
        <v>12</v>
      </c>
      <c r="H1048" s="6"/>
      <c r="J1048" s="6"/>
    </row>
    <row r="1049" spans="1:10" s="33" customFormat="1" ht="25.5" x14ac:dyDescent="0.2">
      <c r="A1049" s="44" t="str">
        <f t="shared" ca="1" si="19"/>
        <v>A P E R Ç U   D E S C R I P T I O N S   D E   P O S T E S</v>
      </c>
      <c r="B1049" s="69"/>
      <c r="C1049" s="28" t="s">
        <v>3229</v>
      </c>
      <c r="D1049" s="29" t="s">
        <v>3228</v>
      </c>
      <c r="E1049" s="29"/>
      <c r="F1049" s="29"/>
      <c r="G1049" s="31"/>
      <c r="H1049" s="6"/>
      <c r="J1049" s="6"/>
    </row>
    <row r="1050" spans="1:10" s="21" customFormat="1" x14ac:dyDescent="0.2">
      <c r="A1050" s="34" t="str">
        <f t="shared" ca="1" si="19"/>
        <v>Description de poste</v>
      </c>
      <c r="B1050" s="13"/>
      <c r="C1050" s="35" t="s">
        <v>3230</v>
      </c>
      <c r="D1050" s="35" t="s">
        <v>2110</v>
      </c>
      <c r="E1050" s="79"/>
      <c r="F1050" s="45"/>
      <c r="G1050" s="36"/>
      <c r="H1050" s="46"/>
      <c r="J1050" s="46"/>
    </row>
    <row r="1051" spans="1:10" s="21" customFormat="1" x14ac:dyDescent="0.2">
      <c r="A1051" s="34" t="str">
        <f t="shared" ca="1" si="19"/>
        <v>Entreprise</v>
      </c>
      <c r="B1051" s="13"/>
      <c r="C1051" s="35" t="s">
        <v>1352</v>
      </c>
      <c r="D1051" s="35" t="s">
        <v>2651</v>
      </c>
      <c r="E1051" s="79"/>
      <c r="F1051" s="45"/>
      <c r="G1051" s="36" t="s">
        <v>12</v>
      </c>
      <c r="H1051" s="46"/>
      <c r="J1051" s="46"/>
    </row>
    <row r="1052" spans="1:10" s="21" customFormat="1" x14ac:dyDescent="0.2">
      <c r="A1052" s="37" t="str">
        <f t="shared" ca="1" si="19"/>
        <v>Intitulé du poste</v>
      </c>
      <c r="B1052" s="13"/>
      <c r="C1052" s="39" t="s">
        <v>1354</v>
      </c>
      <c r="D1052" s="39" t="s">
        <v>2652</v>
      </c>
      <c r="E1052" s="39"/>
      <c r="F1052" s="13"/>
      <c r="G1052" s="38" t="s">
        <v>12</v>
      </c>
      <c r="H1052" s="46"/>
      <c r="J1052" s="46"/>
    </row>
    <row r="1053" spans="1:10" s="21" customFormat="1" x14ac:dyDescent="0.2">
      <c r="A1053" s="37" t="str">
        <f t="shared" ca="1" si="19"/>
        <v>Département / Équipe</v>
      </c>
      <c r="B1053" s="13"/>
      <c r="C1053" s="39" t="s">
        <v>1355</v>
      </c>
      <c r="D1053" s="39" t="s">
        <v>2653</v>
      </c>
      <c r="E1053" s="39"/>
      <c r="F1053" s="13"/>
      <c r="G1053" s="38" t="s">
        <v>12</v>
      </c>
      <c r="H1053" s="46"/>
      <c r="J1053" s="46"/>
    </row>
    <row r="1054" spans="1:10" s="21" customFormat="1" x14ac:dyDescent="0.2">
      <c r="A1054" s="37" t="str">
        <f t="shared" ca="1" si="19"/>
        <v>Rang hiérarchique / Fonction</v>
      </c>
      <c r="B1054" s="13"/>
      <c r="C1054" s="39" t="s">
        <v>1362</v>
      </c>
      <c r="D1054" s="39" t="s">
        <v>2654</v>
      </c>
      <c r="E1054" s="39"/>
      <c r="F1054" s="13"/>
      <c r="G1054" s="38" t="s">
        <v>12</v>
      </c>
      <c r="H1054" s="46"/>
      <c r="J1054" s="46"/>
    </row>
    <row r="1055" spans="1:10" s="21" customFormat="1" x14ac:dyDescent="0.2">
      <c r="A1055" s="37" t="str">
        <f t="shared" ca="1" si="19"/>
        <v>Nom prénom</v>
      </c>
      <c r="B1055" s="13"/>
      <c r="C1055" s="39" t="s">
        <v>1356</v>
      </c>
      <c r="D1055" s="39" t="s">
        <v>2655</v>
      </c>
      <c r="E1055" s="39"/>
      <c r="F1055" s="13"/>
      <c r="G1055" s="38" t="s">
        <v>12</v>
      </c>
      <c r="H1055" s="46"/>
      <c r="J1055" s="46"/>
    </row>
    <row r="1056" spans="1:10" s="21" customFormat="1" x14ac:dyDescent="0.2">
      <c r="A1056" s="37" t="str">
        <f t="shared" ca="1" si="19"/>
        <v>% du poste</v>
      </c>
      <c r="B1056" s="13"/>
      <c r="C1056" s="39" t="s">
        <v>1357</v>
      </c>
      <c r="D1056" s="39" t="s">
        <v>2656</v>
      </c>
      <c r="E1056" s="39"/>
      <c r="F1056" s="13"/>
      <c r="G1056" s="38" t="s">
        <v>12</v>
      </c>
      <c r="H1056" s="46"/>
      <c r="J1056" s="46"/>
    </row>
    <row r="1057" spans="1:10" s="21" customFormat="1" x14ac:dyDescent="0.2">
      <c r="A1057" s="37" t="str">
        <f t="shared" ca="1" si="19"/>
        <v>Supérieur(e) hiérarchique</v>
      </c>
      <c r="B1057" s="13"/>
      <c r="C1057" s="39" t="s">
        <v>1287</v>
      </c>
      <c r="D1057" s="39" t="s">
        <v>2594</v>
      </c>
      <c r="E1057" s="39"/>
      <c r="F1057" s="13"/>
      <c r="G1057" s="38" t="s">
        <v>12</v>
      </c>
      <c r="H1057" s="46"/>
      <c r="J1057" s="46"/>
    </row>
    <row r="1058" spans="1:10" s="21" customFormat="1" x14ac:dyDescent="0.2">
      <c r="A1058" s="37" t="str">
        <f t="shared" ca="1" si="19"/>
        <v>Adjoint(e)</v>
      </c>
      <c r="B1058" s="13"/>
      <c r="C1058" s="39" t="s">
        <v>1358</v>
      </c>
      <c r="D1058" s="39" t="s">
        <v>2657</v>
      </c>
      <c r="E1058" s="39"/>
      <c r="F1058" s="13"/>
      <c r="G1058" s="38" t="s">
        <v>12</v>
      </c>
      <c r="H1058" s="46"/>
      <c r="J1058" s="46"/>
    </row>
    <row r="1059" spans="1:10" s="21" customFormat="1" x14ac:dyDescent="0.2">
      <c r="A1059" s="37" t="str">
        <f t="shared" ca="1" si="19"/>
        <v>Échelon de salaire</v>
      </c>
      <c r="B1059" s="13"/>
      <c r="C1059" s="39" t="s">
        <v>1359</v>
      </c>
      <c r="D1059" s="39" t="s">
        <v>2658</v>
      </c>
      <c r="E1059" s="39"/>
      <c r="F1059" s="13"/>
      <c r="G1059" s="38" t="s">
        <v>12</v>
      </c>
      <c r="H1059" s="46"/>
      <c r="J1059" s="46"/>
    </row>
    <row r="1060" spans="1:10" s="21" customFormat="1" x14ac:dyDescent="0.2">
      <c r="A1060" s="37" t="str">
        <f t="shared" ca="1" si="19"/>
        <v>Total Personnel subordonné</v>
      </c>
      <c r="B1060" s="13"/>
      <c r="C1060" s="39" t="s">
        <v>1360</v>
      </c>
      <c r="D1060" s="39" t="s">
        <v>2659</v>
      </c>
      <c r="E1060" s="39"/>
      <c r="F1060" s="13"/>
      <c r="G1060" s="38" t="s">
        <v>12</v>
      </c>
      <c r="H1060" s="46"/>
      <c r="J1060" s="46"/>
    </row>
    <row r="1061" spans="1:10" s="21" customFormat="1" x14ac:dyDescent="0.2">
      <c r="A1061" s="37" t="str">
        <f t="shared" ca="1" si="19"/>
        <v>N° de salarié</v>
      </c>
      <c r="B1061" s="13"/>
      <c r="C1061" s="39" t="s">
        <v>1361</v>
      </c>
      <c r="D1061" s="39" t="s">
        <v>2660</v>
      </c>
      <c r="E1061" s="39"/>
      <c r="F1061" s="13"/>
      <c r="G1061" s="38" t="s">
        <v>12</v>
      </c>
      <c r="H1061" s="46"/>
      <c r="J1061" s="46"/>
    </row>
    <row r="1062" spans="1:10" s="21" customFormat="1" x14ac:dyDescent="0.2">
      <c r="A1062" s="37" t="str">
        <f t="shared" ca="1" si="19"/>
        <v>Modifié le</v>
      </c>
      <c r="B1062" s="13"/>
      <c r="C1062" s="39" t="s">
        <v>1363</v>
      </c>
      <c r="D1062" s="39" t="s">
        <v>2661</v>
      </c>
      <c r="E1062" s="39"/>
      <c r="F1062" s="13"/>
      <c r="G1062" s="38" t="s">
        <v>12</v>
      </c>
      <c r="H1062" s="46"/>
      <c r="J1062" s="46"/>
    </row>
    <row r="1063" spans="1:10" s="21" customFormat="1" ht="25.5" x14ac:dyDescent="0.2">
      <c r="A1063" s="37" t="str">
        <f t="shared" ca="1" si="19"/>
        <v>Finalité &amp; 
objectif du poste</v>
      </c>
      <c r="B1063" s="13"/>
      <c r="C1063" s="39" t="s">
        <v>1372</v>
      </c>
      <c r="D1063" s="39" t="s">
        <v>2662</v>
      </c>
      <c r="E1063" s="39"/>
      <c r="F1063" s="13"/>
      <c r="G1063" s="38" t="s">
        <v>12</v>
      </c>
      <c r="H1063" s="46"/>
      <c r="J1063" s="46"/>
    </row>
    <row r="1064" spans="1:10" s="21" customFormat="1" ht="25.5" x14ac:dyDescent="0.2">
      <c r="A1064" s="37" t="str">
        <f t="shared" ca="1" si="19"/>
        <v>Lien avec les
objectifs de l’entreprise</v>
      </c>
      <c r="B1064" s="13"/>
      <c r="C1064" s="39" t="s">
        <v>1364</v>
      </c>
      <c r="D1064" s="39" t="s">
        <v>2663</v>
      </c>
      <c r="E1064" s="39"/>
      <c r="F1064" s="13"/>
      <c r="G1064" s="38" t="s">
        <v>12</v>
      </c>
      <c r="H1064" s="46"/>
      <c r="J1064" s="46"/>
    </row>
    <row r="1065" spans="1:10" s="21" customFormat="1" ht="25.5" x14ac:dyDescent="0.2">
      <c r="A1065" s="37" t="str">
        <f t="shared" ca="1" si="19"/>
        <v>Pouvoirs de décision &amp;
procurations</v>
      </c>
      <c r="B1065" s="13"/>
      <c r="C1065" s="39" t="s">
        <v>1373</v>
      </c>
      <c r="D1065" s="39" t="s">
        <v>2664</v>
      </c>
      <c r="E1065" s="39"/>
      <c r="F1065" s="13"/>
      <c r="G1065" s="38" t="s">
        <v>12</v>
      </c>
      <c r="H1065" s="46"/>
      <c r="J1065" s="46"/>
    </row>
    <row r="1066" spans="1:10" s="21" customFormat="1" x14ac:dyDescent="0.2">
      <c r="A1066" s="37" t="str">
        <f t="shared" ca="1" si="19"/>
        <v>Tâches principales</v>
      </c>
      <c r="B1066" s="13"/>
      <c r="C1066" s="39" t="s">
        <v>1365</v>
      </c>
      <c r="D1066" s="39" t="s">
        <v>2665</v>
      </c>
      <c r="E1066" s="39"/>
      <c r="F1066" s="13"/>
      <c r="G1066" s="38" t="s">
        <v>12</v>
      </c>
      <c r="H1066" s="46"/>
      <c r="J1066" s="46"/>
    </row>
    <row r="1067" spans="1:10" s="21" customFormat="1" x14ac:dyDescent="0.2">
      <c r="A1067" s="37" t="str">
        <f t="shared" ca="1" si="19"/>
        <v>N°</v>
      </c>
      <c r="B1067" s="13"/>
      <c r="C1067" s="39" t="s">
        <v>21</v>
      </c>
      <c r="D1067" s="39" t="s">
        <v>2402</v>
      </c>
      <c r="E1067" s="39"/>
      <c r="F1067" s="13"/>
      <c r="G1067" s="38" t="s">
        <v>12</v>
      </c>
      <c r="H1067" s="46"/>
      <c r="J1067" s="46"/>
    </row>
    <row r="1068" spans="1:10" s="21" customFormat="1" x14ac:dyDescent="0.2">
      <c r="A1068" s="37" t="str">
        <f t="shared" ca="1" si="19"/>
        <v>[%]</v>
      </c>
      <c r="B1068" s="13"/>
      <c r="C1068" s="39" t="s">
        <v>1366</v>
      </c>
      <c r="D1068" s="39" t="s">
        <v>1366</v>
      </c>
      <c r="E1068" s="39"/>
      <c r="F1068" s="13"/>
      <c r="G1068" s="38" t="s">
        <v>12</v>
      </c>
      <c r="H1068" s="46"/>
      <c r="J1068" s="46"/>
    </row>
    <row r="1069" spans="1:10" s="21" customFormat="1" x14ac:dyDescent="0.2">
      <c r="A1069" s="37" t="str">
        <f t="shared" ca="1" si="19"/>
        <v>Tâches secondaires</v>
      </c>
      <c r="B1069" s="13"/>
      <c r="C1069" s="39" t="s">
        <v>1367</v>
      </c>
      <c r="D1069" s="39" t="s">
        <v>2666</v>
      </c>
      <c r="E1069" s="39"/>
      <c r="F1069" s="13"/>
      <c r="G1069" s="38" t="s">
        <v>12</v>
      </c>
      <c r="H1069" s="46"/>
      <c r="J1069" s="46"/>
    </row>
    <row r="1070" spans="1:10" s="21" customFormat="1" x14ac:dyDescent="0.2">
      <c r="A1070" s="37" t="str">
        <f t="shared" ca="1" si="19"/>
        <v xml:space="preserve">Fonctions de direction </v>
      </c>
      <c r="B1070" s="13"/>
      <c r="C1070" s="39" t="s">
        <v>1368</v>
      </c>
      <c r="D1070" s="39" t="s">
        <v>2667</v>
      </c>
      <c r="E1070" s="39"/>
      <c r="F1070" s="13"/>
      <c r="G1070" s="38" t="s">
        <v>12</v>
      </c>
      <c r="H1070" s="46"/>
      <c r="J1070" s="46"/>
    </row>
    <row r="1071" spans="1:10" s="21" customFormat="1" x14ac:dyDescent="0.2">
      <c r="A1071" s="37" t="str">
        <f t="shared" ca="1" si="19"/>
        <v xml:space="preserve">Autre type de participation </v>
      </c>
      <c r="B1071" s="13"/>
      <c r="C1071" s="39" t="s">
        <v>1369</v>
      </c>
      <c r="D1071" s="39" t="s">
        <v>2668</v>
      </c>
      <c r="E1071" s="39"/>
      <c r="F1071" s="13"/>
      <c r="G1071" s="38" t="s">
        <v>12</v>
      </c>
      <c r="H1071" s="46"/>
      <c r="J1071" s="46"/>
    </row>
    <row r="1072" spans="1:10" s="21" customFormat="1" x14ac:dyDescent="0.2">
      <c r="A1072" s="37" t="str">
        <f t="shared" ca="1" si="19"/>
        <v>Date</v>
      </c>
      <c r="B1072" s="13"/>
      <c r="C1072" s="13" t="s">
        <v>272</v>
      </c>
      <c r="D1072" s="13" t="s">
        <v>273</v>
      </c>
      <c r="E1072" s="77" t="s">
        <v>273</v>
      </c>
      <c r="F1072" s="39" t="s">
        <v>1300</v>
      </c>
      <c r="G1072" s="38" t="s">
        <v>12</v>
      </c>
      <c r="H1072" s="46"/>
      <c r="J1072" s="46"/>
    </row>
    <row r="1073" spans="1:10" s="21" customFormat="1" ht="25.5" x14ac:dyDescent="0.2">
      <c r="A1073" s="37" t="str">
        <f t="shared" ca="1" si="19"/>
        <v>Signature du (de la) 
collaborateur(trice)</v>
      </c>
      <c r="B1073" s="13"/>
      <c r="C1073" s="39" t="s">
        <v>1301</v>
      </c>
      <c r="D1073" s="39" t="s">
        <v>3223</v>
      </c>
      <c r="E1073" s="39"/>
      <c r="F1073" s="13"/>
      <c r="G1073" s="38" t="s">
        <v>12</v>
      </c>
      <c r="H1073" s="46"/>
      <c r="J1073" s="46"/>
    </row>
    <row r="1074" spans="1:10" s="21" customFormat="1" ht="25.5" x14ac:dyDescent="0.2">
      <c r="A1074" s="37" t="str">
        <f t="shared" ca="1" si="19"/>
        <v>Signature du (de la) 
supérieur(e) hiérarchique</v>
      </c>
      <c r="B1074" s="13"/>
      <c r="C1074" s="39" t="s">
        <v>1302</v>
      </c>
      <c r="D1074" s="39" t="s">
        <v>3224</v>
      </c>
      <c r="E1074" s="39"/>
      <c r="F1074" s="13"/>
      <c r="G1074" s="38" t="s">
        <v>12</v>
      </c>
      <c r="H1074" s="46"/>
      <c r="J1074" s="46"/>
    </row>
    <row r="1075" spans="1:10" s="21" customFormat="1" x14ac:dyDescent="0.2">
      <c r="A1075" s="37" t="str">
        <f t="shared" ca="1" si="19"/>
        <v>Signature du (de la) DRH</v>
      </c>
      <c r="B1075" s="13"/>
      <c r="C1075" s="39" t="s">
        <v>1370</v>
      </c>
      <c r="D1075" s="39" t="s">
        <v>2669</v>
      </c>
      <c r="E1075" s="39"/>
      <c r="F1075" s="13"/>
      <c r="G1075" s="38" t="s">
        <v>12</v>
      </c>
      <c r="H1075" s="46"/>
      <c r="J1075" s="46"/>
    </row>
    <row r="1076" spans="1:10" s="21" customFormat="1" x14ac:dyDescent="0.2">
      <c r="A1076" s="37" t="str">
        <f t="shared" ca="1" si="19"/>
        <v>Liens vers documents supplémentaires</v>
      </c>
      <c r="B1076" s="13"/>
      <c r="C1076" s="39" t="s">
        <v>1303</v>
      </c>
      <c r="D1076" s="39" t="s">
        <v>2670</v>
      </c>
      <c r="E1076" s="39"/>
      <c r="F1076" s="13"/>
      <c r="G1076" s="38" t="s">
        <v>12</v>
      </c>
      <c r="H1076" s="46"/>
      <c r="J1076" s="46"/>
    </row>
    <row r="1077" spans="1:10" s="21" customFormat="1" x14ac:dyDescent="0.2">
      <c r="A1077" s="37" t="str">
        <f t="shared" ca="1" si="19"/>
        <v>Description</v>
      </c>
      <c r="B1077" s="13"/>
      <c r="C1077" s="39" t="s">
        <v>1304</v>
      </c>
      <c r="D1077" s="39" t="s">
        <v>345</v>
      </c>
      <c r="E1077" s="39"/>
      <c r="F1077" s="13"/>
      <c r="G1077" s="38" t="s">
        <v>12</v>
      </c>
      <c r="H1077" s="46"/>
      <c r="J1077" s="46"/>
    </row>
    <row r="1078" spans="1:10" s="21" customFormat="1" x14ac:dyDescent="0.2">
      <c r="A1078" s="37" t="str">
        <f t="shared" ca="1" si="19"/>
        <v>Remarques/Annexes</v>
      </c>
      <c r="B1078" s="13"/>
      <c r="C1078" s="39" t="s">
        <v>1299</v>
      </c>
      <c r="D1078" s="39" t="s">
        <v>2604</v>
      </c>
      <c r="E1078" s="39"/>
      <c r="F1078" s="13"/>
      <c r="G1078" s="38" t="s">
        <v>12</v>
      </c>
      <c r="H1078" s="46"/>
      <c r="J1078" s="46"/>
    </row>
    <row r="1079" spans="1:10" s="21" customFormat="1" x14ac:dyDescent="0.2">
      <c r="A1079" s="37" t="str">
        <f t="shared" ca="1" si="19"/>
        <v>Profil requis</v>
      </c>
      <c r="B1079" s="13"/>
      <c r="C1079" s="39" t="s">
        <v>1305</v>
      </c>
      <c r="D1079" s="39" t="s">
        <v>2109</v>
      </c>
      <c r="E1079" s="39"/>
      <c r="F1079" s="13"/>
      <c r="G1079" s="38" t="s">
        <v>12</v>
      </c>
      <c r="H1079" s="46"/>
      <c r="J1079" s="46"/>
    </row>
    <row r="1080" spans="1:10" s="21" customFormat="1" x14ac:dyDescent="0.2">
      <c r="A1080" s="40" t="str">
        <f t="shared" ca="1" si="19"/>
        <v>Remarques/Annexes</v>
      </c>
      <c r="B1080" s="13"/>
      <c r="C1080" s="41" t="s">
        <v>1299</v>
      </c>
      <c r="D1080" s="41" t="s">
        <v>2604</v>
      </c>
      <c r="E1080" s="41"/>
      <c r="F1080" s="42"/>
      <c r="G1080" s="43" t="s">
        <v>12</v>
      </c>
      <c r="H1080" s="46"/>
      <c r="J1080" s="46"/>
    </row>
    <row r="1081" spans="1:10" s="33" customFormat="1" x14ac:dyDescent="0.2">
      <c r="A1081" s="44" t="str">
        <f t="shared" ca="1" si="19"/>
        <v>Checkliste Entretiens d'évaluation</v>
      </c>
      <c r="B1081" s="50"/>
      <c r="C1081" s="28" t="s">
        <v>3314</v>
      </c>
      <c r="D1081" s="29" t="s">
        <v>3315</v>
      </c>
      <c r="E1081" s="29"/>
      <c r="F1081" s="29"/>
      <c r="G1081" s="31" t="s">
        <v>12</v>
      </c>
      <c r="H1081" s="6"/>
      <c r="J1081" s="6"/>
    </row>
    <row r="1082" spans="1:10" s="21" customFormat="1" x14ac:dyDescent="0.2">
      <c r="A1082" s="34" t="str">
        <f t="shared" ca="1" si="19"/>
        <v>Objectifs de l'entretien d'évaluation</v>
      </c>
      <c r="B1082" s="13"/>
      <c r="C1082" s="45" t="s">
        <v>1484</v>
      </c>
      <c r="D1082" s="45" t="s">
        <v>2671</v>
      </c>
      <c r="E1082" s="45"/>
      <c r="F1082" s="35"/>
      <c r="G1082" s="36" t="s">
        <v>12</v>
      </c>
      <c r="H1082" s="46"/>
      <c r="J1082" s="46"/>
    </row>
    <row r="1083" spans="1:10" s="21" customFormat="1" x14ac:dyDescent="0.2">
      <c r="A1083" s="37" t="str">
        <f t="shared" ca="1" si="19"/>
        <v>0. Objectifs de l'entretien d'évaluation</v>
      </c>
      <c r="B1083" s="13"/>
      <c r="C1083" s="39" t="s">
        <v>1410</v>
      </c>
      <c r="D1083" s="39" t="s">
        <v>2672</v>
      </c>
      <c r="E1083" s="39"/>
      <c r="F1083" s="13"/>
      <c r="G1083" s="38" t="s">
        <v>12</v>
      </c>
      <c r="H1083" s="46"/>
      <c r="J1083" s="46"/>
    </row>
    <row r="1084" spans="1:10" s="21" customFormat="1" ht="38.25" x14ac:dyDescent="0.2">
      <c r="A1084" s="37" t="str">
        <f t="shared" ca="1" si="19"/>
        <v>L'entretien devrait être marqué par les caractéristiques suivantes : la sincérité, l'ouverture d'esprit, le courage d'exprimer et de défendre ses opinions.</v>
      </c>
      <c r="B1084" s="13"/>
      <c r="C1084" s="39" t="s">
        <v>1419</v>
      </c>
      <c r="D1084" s="39" t="s">
        <v>2673</v>
      </c>
      <c r="E1084" s="39"/>
      <c r="F1084" s="13"/>
      <c r="G1084" s="38" t="s">
        <v>12</v>
      </c>
      <c r="H1084" s="46"/>
      <c r="J1084" s="46"/>
    </row>
    <row r="1085" spans="1:10" s="21" customFormat="1" x14ac:dyDescent="0.2">
      <c r="A1085" s="37" t="str">
        <f t="shared" ca="1" si="19"/>
        <v xml:space="preserve">Discuter du sentiment du collaborateur </v>
      </c>
      <c r="B1085" s="13"/>
      <c r="C1085" s="39" t="s">
        <v>1420</v>
      </c>
      <c r="D1085" s="39" t="s">
        <v>2674</v>
      </c>
      <c r="E1085" s="39"/>
      <c r="F1085" s="13"/>
      <c r="G1085" s="38" t="s">
        <v>12</v>
      </c>
      <c r="H1085" s="46"/>
      <c r="J1085" s="46"/>
    </row>
    <row r="1086" spans="1:10" s="21" customFormat="1" ht="51" x14ac:dyDescent="0.2">
      <c r="A1086" s="37" t="str">
        <f t="shared" ref="A1086:A1149" ca="1" si="20">OFFSET($C1086,0,$Z$5-1)</f>
        <v>Donner au collaborateur un retour d'information sur ses performances, les résultats de son travail et son comportement afin qu'il puisse avoir ses propres points de repère.</v>
      </c>
      <c r="B1086" s="13"/>
      <c r="C1086" s="39" t="s">
        <v>1421</v>
      </c>
      <c r="D1086" s="39" t="s">
        <v>2675</v>
      </c>
      <c r="E1086" s="39"/>
      <c r="F1086" s="13"/>
      <c r="G1086" s="38" t="s">
        <v>12</v>
      </c>
      <c r="H1086" s="46"/>
      <c r="J1086" s="46"/>
    </row>
    <row r="1087" spans="1:10" s="21" customFormat="1" x14ac:dyDescent="0.2">
      <c r="A1087" s="37" t="str">
        <f t="shared" ca="1" si="20"/>
        <v>Identifier les forces et faiblesses du collaborateur.</v>
      </c>
      <c r="B1087" s="13"/>
      <c r="C1087" s="39" t="s">
        <v>1422</v>
      </c>
      <c r="D1087" s="39" t="s">
        <v>2676</v>
      </c>
      <c r="E1087" s="39"/>
      <c r="F1087" s="13"/>
      <c r="G1087" s="38" t="s">
        <v>12</v>
      </c>
      <c r="H1087" s="46"/>
      <c r="J1087" s="46"/>
    </row>
    <row r="1088" spans="1:10" s="21" customFormat="1" ht="51" x14ac:dyDescent="0.2">
      <c r="A1088" s="37" t="str">
        <f t="shared" ca="1" si="20"/>
        <v>S'entendre sur l'évaluation, vérifier si le collaborateur et le supérieur hiérarchique évaluent les prestations de la même manière, identifier les points sur lesquels les opinions divergent et comprendre pourquoi.</v>
      </c>
      <c r="B1088" s="13"/>
      <c r="C1088" s="39" t="s">
        <v>1423</v>
      </c>
      <c r="D1088" s="39" t="s">
        <v>2677</v>
      </c>
      <c r="E1088" s="39"/>
      <c r="F1088" s="13"/>
      <c r="G1088" s="38" t="s">
        <v>12</v>
      </c>
      <c r="H1088" s="46"/>
      <c r="J1088" s="46"/>
    </row>
    <row r="1089" spans="1:10" s="21" customFormat="1" ht="51" x14ac:dyDescent="0.2">
      <c r="A1089" s="37" t="str">
        <f t="shared" ca="1" si="20"/>
        <v>Discuter et convenir des prochaines étapes afin d'améliorer, le cas échéant, les performances du collaborateur, ou bien envisager des mesures de développement et de promotion.</v>
      </c>
      <c r="B1089" s="13"/>
      <c r="C1089" s="39" t="s">
        <v>1424</v>
      </c>
      <c r="D1089" s="39" t="s">
        <v>2678</v>
      </c>
      <c r="E1089" s="39"/>
      <c r="F1089" s="13"/>
      <c r="G1089" s="38" t="s">
        <v>12</v>
      </c>
      <c r="H1089" s="46"/>
      <c r="J1089" s="46"/>
    </row>
    <row r="1090" spans="1:10" s="21" customFormat="1" ht="25.5" x14ac:dyDescent="0.2">
      <c r="A1090" s="37" t="str">
        <f t="shared" ca="1" si="20"/>
        <v>Recevoir un feed-back sur ses propres compétences d'encadrement.</v>
      </c>
      <c r="B1090" s="13"/>
      <c r="C1090" s="39" t="s">
        <v>1425</v>
      </c>
      <c r="D1090" s="39" t="s">
        <v>2679</v>
      </c>
      <c r="E1090" s="39"/>
      <c r="F1090" s="13"/>
      <c r="G1090" s="38" t="s">
        <v>12</v>
      </c>
      <c r="H1090" s="46"/>
      <c r="J1090" s="46"/>
    </row>
    <row r="1091" spans="1:10" s="21" customFormat="1" ht="255" x14ac:dyDescent="0.2">
      <c r="A1091" s="37" t="str">
        <f t="shared" ca="1" si="20"/>
        <v>Ce qui apporte peu : établir des comparaisons, lors de l’entretien, avec des collaborateurs meilleurs ou moins bons. Au lieu de cela, vous devriez accorder une attention particulière aux aspects suivants :
- Faire preuve d’intérêt et de respect
- Bien écouter et observer
- Tenir compte du langage corporel
- Exprimer votre reconnaissance 
- Vous adresser au collaborateur en l’appelant par son nom
- Mener l’entretien en posant des questions
- Respecter les sentiments et les besoins, les désirs et les préoccupations du collaborateur, et exprimer les vôtres
- Faire sortir le collaborateur de sa réserve
- Prendre au sérieux ses peurs et ses craintes 
- Demander « comment », pas « pourquoi »
- Formuler à la 1re personne du singulier
- Faire montre de confiance</v>
      </c>
      <c r="B1091" s="13"/>
      <c r="C1091" s="39" t="s">
        <v>1426</v>
      </c>
      <c r="D1091" s="39" t="s">
        <v>2680</v>
      </c>
      <c r="E1091" s="39"/>
      <c r="F1091" s="13"/>
      <c r="G1091" s="38" t="s">
        <v>12</v>
      </c>
      <c r="H1091" s="46"/>
      <c r="J1091" s="46"/>
    </row>
    <row r="1092" spans="1:10" s="21" customFormat="1" ht="38.25" x14ac:dyDescent="0.2">
      <c r="A1092" s="37" t="str">
        <f t="shared" ca="1" si="20"/>
        <v>Éviter d'aborder l'évaluation des performances et la négociation du salaire lors d'un seul et même rendez-vous</v>
      </c>
      <c r="B1092" s="13"/>
      <c r="C1092" s="39" t="s">
        <v>1427</v>
      </c>
      <c r="D1092" s="39" t="s">
        <v>2681</v>
      </c>
      <c r="E1092" s="39"/>
      <c r="F1092" s="13"/>
      <c r="G1092" s="38" t="s">
        <v>12</v>
      </c>
      <c r="H1092" s="46"/>
      <c r="J1092" s="46"/>
    </row>
    <row r="1093" spans="1:10" s="21" customFormat="1" x14ac:dyDescent="0.2">
      <c r="A1093" s="37" t="str">
        <f t="shared" ca="1" si="20"/>
        <v>Préparation et déroulement - les étapes centrales</v>
      </c>
      <c r="B1093" s="13"/>
      <c r="C1093" s="81" t="s">
        <v>1374</v>
      </c>
      <c r="D1093" s="39" t="s">
        <v>2682</v>
      </c>
      <c r="E1093" s="39"/>
      <c r="F1093" s="13"/>
      <c r="G1093" s="38" t="s">
        <v>12</v>
      </c>
      <c r="H1093" s="46"/>
      <c r="J1093" s="46"/>
    </row>
    <row r="1094" spans="1:10" s="21" customFormat="1" x14ac:dyDescent="0.2">
      <c r="A1094" s="37" t="str">
        <f t="shared" ca="1" si="20"/>
        <v>1. Préparation et déroulement - les étapes centrales</v>
      </c>
      <c r="B1094" s="13"/>
      <c r="C1094" s="39" t="s">
        <v>1375</v>
      </c>
      <c r="D1094" s="39" t="s">
        <v>2683</v>
      </c>
      <c r="E1094" s="39"/>
      <c r="F1094" s="13"/>
      <c r="G1094" s="38" t="s">
        <v>12</v>
      </c>
      <c r="H1094" s="46"/>
      <c r="J1094" s="46"/>
    </row>
    <row r="1095" spans="1:10" s="21" customFormat="1" ht="25.5" x14ac:dyDescent="0.2">
      <c r="A1095" s="37" t="str">
        <f t="shared" ca="1" si="20"/>
        <v>S'accorder sur les exigences, les attentes, les objectifs et les niveaux d'exigence</v>
      </c>
      <c r="B1095" s="13"/>
      <c r="C1095" s="39" t="s">
        <v>1376</v>
      </c>
      <c r="D1095" s="39" t="s">
        <v>2684</v>
      </c>
      <c r="E1095" s="39"/>
      <c r="F1095" s="13"/>
      <c r="G1095" s="38" t="s">
        <v>12</v>
      </c>
      <c r="H1095" s="46"/>
      <c r="J1095" s="46"/>
    </row>
    <row r="1096" spans="1:10" s="21" customFormat="1" ht="25.5" x14ac:dyDescent="0.2">
      <c r="A1096" s="37" t="str">
        <f t="shared" ca="1" si="20"/>
        <v>Observer et mesurer ; prendre des notes sur les performances du collaborateur</v>
      </c>
      <c r="B1096" s="13"/>
      <c r="C1096" s="39" t="s">
        <v>1377</v>
      </c>
      <c r="D1096" s="39" t="s">
        <v>2685</v>
      </c>
      <c r="E1096" s="39"/>
      <c r="F1096" s="13"/>
      <c r="G1096" s="38" t="s">
        <v>12</v>
      </c>
      <c r="H1096" s="46"/>
      <c r="J1096" s="46"/>
    </row>
    <row r="1097" spans="1:10" s="21" customFormat="1" x14ac:dyDescent="0.2">
      <c r="A1097" s="37" t="str">
        <f t="shared" ca="1" si="20"/>
        <v>Fixer un rendez-vous pour l'entretien</v>
      </c>
      <c r="B1097" s="13"/>
      <c r="C1097" s="39" t="s">
        <v>1378</v>
      </c>
      <c r="D1097" s="39" t="s">
        <v>2686</v>
      </c>
      <c r="E1097" s="39"/>
      <c r="F1097" s="13"/>
      <c r="G1097" s="38" t="s">
        <v>12</v>
      </c>
      <c r="H1097" s="46"/>
      <c r="J1097" s="46"/>
    </row>
    <row r="1098" spans="1:10" s="21" customFormat="1" x14ac:dyDescent="0.2">
      <c r="A1098" s="37" t="str">
        <f t="shared" ca="1" si="20"/>
        <v>Préparer l'entretien d'évaluation des performances</v>
      </c>
      <c r="B1098" s="13"/>
      <c r="C1098" s="39" t="s">
        <v>1379</v>
      </c>
      <c r="D1098" s="39" t="s">
        <v>2687</v>
      </c>
      <c r="E1098" s="39"/>
      <c r="F1098" s="13"/>
      <c r="G1098" s="38" t="s">
        <v>12</v>
      </c>
      <c r="H1098" s="46"/>
      <c r="J1098" s="46"/>
    </row>
    <row r="1099" spans="1:10" s="21" customFormat="1" x14ac:dyDescent="0.2">
      <c r="A1099" s="37" t="str">
        <f t="shared" ca="1" si="20"/>
        <v>Mener l'entretien</v>
      </c>
      <c r="B1099" s="13"/>
      <c r="C1099" s="39" t="s">
        <v>1380</v>
      </c>
      <c r="D1099" s="39" t="s">
        <v>2688</v>
      </c>
      <c r="E1099" s="39"/>
      <c r="F1099" s="13"/>
      <c r="G1099" s="38" t="s">
        <v>12</v>
      </c>
      <c r="H1099" s="46"/>
      <c r="J1099" s="46"/>
    </row>
    <row r="1100" spans="1:10" s="21" customFormat="1" x14ac:dyDescent="0.2">
      <c r="A1100" s="37" t="str">
        <f t="shared" ca="1" si="20"/>
        <v>Conserver des traces écrites de l'entretien</v>
      </c>
      <c r="B1100" s="13"/>
      <c r="C1100" s="39" t="s">
        <v>1381</v>
      </c>
      <c r="D1100" s="39" t="s">
        <v>2689</v>
      </c>
      <c r="E1100" s="39"/>
      <c r="F1100" s="13"/>
      <c r="G1100" s="38" t="s">
        <v>12</v>
      </c>
      <c r="H1100" s="46"/>
      <c r="J1100" s="46"/>
    </row>
    <row r="1101" spans="1:10" s="21" customFormat="1" x14ac:dyDescent="0.2">
      <c r="A1101" s="37" t="str">
        <f t="shared" ca="1" si="20"/>
        <v>Élaborer un plan de mesures</v>
      </c>
      <c r="B1101" s="13"/>
      <c r="C1101" s="39" t="s">
        <v>1382</v>
      </c>
      <c r="D1101" s="39" t="s">
        <v>2690</v>
      </c>
      <c r="E1101" s="39"/>
      <c r="F1101" s="13"/>
      <c r="G1101" s="38" t="s">
        <v>12</v>
      </c>
      <c r="H1101" s="46"/>
      <c r="J1101" s="46"/>
    </row>
    <row r="1102" spans="1:10" s="21" customFormat="1" x14ac:dyDescent="0.2">
      <c r="A1102" s="37" t="str">
        <f t="shared" ca="1" si="20"/>
        <v>Accueil</v>
      </c>
      <c r="B1102" s="13"/>
      <c r="C1102" s="81" t="s">
        <v>1383</v>
      </c>
      <c r="D1102" s="39" t="s">
        <v>2691</v>
      </c>
      <c r="E1102" s="39"/>
      <c r="F1102" s="13"/>
      <c r="G1102" s="38" t="s">
        <v>12</v>
      </c>
      <c r="H1102" s="46"/>
      <c r="J1102" s="46"/>
    </row>
    <row r="1103" spans="1:10" s="21" customFormat="1" x14ac:dyDescent="0.2">
      <c r="A1103" s="37" t="str">
        <f t="shared" ca="1" si="20"/>
        <v>2. Accueil</v>
      </c>
      <c r="B1103" s="13"/>
      <c r="C1103" s="81" t="s">
        <v>1398</v>
      </c>
      <c r="D1103" s="39" t="s">
        <v>2692</v>
      </c>
      <c r="E1103" s="39"/>
      <c r="F1103" s="13"/>
      <c r="G1103" s="38" t="s">
        <v>12</v>
      </c>
      <c r="H1103" s="46"/>
      <c r="J1103" s="46"/>
    </row>
    <row r="1104" spans="1:10" s="21" customFormat="1" ht="25.5" x14ac:dyDescent="0.2">
      <c r="A1104" s="37" t="str">
        <f t="shared" ca="1" si="20"/>
        <v>Accueillir, remercier d'être venu, expliquer le déroulement de l'entretien</v>
      </c>
      <c r="B1104" s="13"/>
      <c r="C1104" s="39" t="s">
        <v>1384</v>
      </c>
      <c r="D1104" s="39" t="s">
        <v>2693</v>
      </c>
      <c r="E1104" s="39"/>
      <c r="F1104" s="13"/>
      <c r="G1104" s="38" t="s">
        <v>12</v>
      </c>
      <c r="H1104" s="46"/>
      <c r="J1104" s="46"/>
    </row>
    <row r="1105" spans="1:10" s="21" customFormat="1" ht="25.5" x14ac:dyDescent="0.2">
      <c r="A1105" s="37" t="str">
        <f t="shared" ca="1" si="20"/>
        <v>Le cas échéant, commencer par une brève discussion informelle pour détendre l'atmosphère</v>
      </c>
      <c r="B1105" s="13"/>
      <c r="C1105" s="39" t="s">
        <v>1385</v>
      </c>
      <c r="D1105" s="39" t="s">
        <v>2694</v>
      </c>
      <c r="E1105" s="39"/>
      <c r="F1105" s="13"/>
      <c r="G1105" s="38" t="s">
        <v>12</v>
      </c>
      <c r="H1105" s="46"/>
      <c r="J1105" s="46"/>
    </row>
    <row r="1106" spans="1:10" s="21" customFormat="1" x14ac:dyDescent="0.2">
      <c r="A1106" s="37" t="str">
        <f t="shared" ca="1" si="20"/>
        <v>Entrée en matière</v>
      </c>
      <c r="B1106" s="13"/>
      <c r="C1106" s="81" t="s">
        <v>1386</v>
      </c>
      <c r="D1106" s="39" t="s">
        <v>2695</v>
      </c>
      <c r="E1106" s="39"/>
      <c r="F1106" s="13"/>
      <c r="G1106" s="38" t="s">
        <v>12</v>
      </c>
      <c r="H1106" s="46"/>
      <c r="J1106" s="46"/>
    </row>
    <row r="1107" spans="1:10" s="21" customFormat="1" x14ac:dyDescent="0.2">
      <c r="A1107" s="37" t="str">
        <f t="shared" ca="1" si="20"/>
        <v>3. Entrée en matière</v>
      </c>
      <c r="B1107" s="13"/>
      <c r="C1107" s="81" t="s">
        <v>1399</v>
      </c>
      <c r="D1107" s="39" t="s">
        <v>2696</v>
      </c>
      <c r="E1107" s="39"/>
      <c r="F1107" s="13"/>
      <c r="G1107" s="38" t="s">
        <v>12</v>
      </c>
      <c r="H1107" s="46"/>
      <c r="J1107" s="46"/>
    </row>
    <row r="1108" spans="1:10" s="21" customFormat="1" x14ac:dyDescent="0.2">
      <c r="A1108" s="37" t="str">
        <f t="shared" ca="1" si="20"/>
        <v>Exposer le sujet et le but de l'entretien</v>
      </c>
      <c r="B1108" s="13"/>
      <c r="C1108" s="39" t="s">
        <v>1387</v>
      </c>
      <c r="D1108" s="39" t="s">
        <v>2697</v>
      </c>
      <c r="E1108" s="39"/>
      <c r="F1108" s="13"/>
      <c r="G1108" s="38" t="s">
        <v>12</v>
      </c>
      <c r="H1108" s="46"/>
      <c r="J1108" s="46"/>
    </row>
    <row r="1109" spans="1:10" s="21" customFormat="1" x14ac:dyDescent="0.2">
      <c r="A1109" s="37" t="str">
        <f t="shared" ca="1" si="20"/>
        <v>Bien comprendre la relation et les rôles</v>
      </c>
      <c r="B1109" s="13"/>
      <c r="C1109" s="39" t="s">
        <v>1388</v>
      </c>
      <c r="D1109" s="39" t="s">
        <v>2698</v>
      </c>
      <c r="E1109" s="39"/>
      <c r="F1109" s="13"/>
      <c r="G1109" s="38" t="s">
        <v>12</v>
      </c>
      <c r="H1109" s="46"/>
      <c r="J1109" s="46"/>
    </row>
    <row r="1110" spans="1:10" s="21" customFormat="1" ht="25.5" x14ac:dyDescent="0.2">
      <c r="A1110" s="37" t="str">
        <f t="shared" ca="1" si="20"/>
        <v>Définir l'approche adoptée pendant l'entretien et les objectifs communs</v>
      </c>
      <c r="B1110" s="13"/>
      <c r="C1110" s="39" t="s">
        <v>1389</v>
      </c>
      <c r="D1110" s="39" t="s">
        <v>2699</v>
      </c>
      <c r="E1110" s="39"/>
      <c r="F1110" s="13"/>
      <c r="G1110" s="38" t="s">
        <v>12</v>
      </c>
      <c r="H1110" s="46"/>
      <c r="J1110" s="46"/>
    </row>
    <row r="1111" spans="1:10" s="21" customFormat="1" x14ac:dyDescent="0.2">
      <c r="A1111" s="37" t="str">
        <f t="shared" ca="1" si="20"/>
        <v xml:space="preserve">Entretien </v>
      </c>
      <c r="B1111" s="13"/>
      <c r="C1111" s="81" t="s">
        <v>1390</v>
      </c>
      <c r="D1111" s="39" t="s">
        <v>2700</v>
      </c>
      <c r="E1111" s="39"/>
      <c r="F1111" s="13"/>
      <c r="G1111" s="38" t="s">
        <v>12</v>
      </c>
      <c r="H1111" s="46"/>
      <c r="J1111" s="46"/>
    </row>
    <row r="1112" spans="1:10" s="21" customFormat="1" x14ac:dyDescent="0.2">
      <c r="A1112" s="37" t="str">
        <f t="shared" ca="1" si="20"/>
        <v>4. Entretien</v>
      </c>
      <c r="B1112" s="13"/>
      <c r="C1112" s="81" t="s">
        <v>1400</v>
      </c>
      <c r="D1112" s="39" t="s">
        <v>2701</v>
      </c>
      <c r="E1112" s="39"/>
      <c r="F1112" s="13"/>
      <c r="G1112" s="38" t="s">
        <v>12</v>
      </c>
      <c r="H1112" s="46"/>
      <c r="J1112" s="46"/>
    </row>
    <row r="1113" spans="1:10" s="21" customFormat="1" ht="25.5" x14ac:dyDescent="0.2">
      <c r="A1113" s="37" t="str">
        <f t="shared" ca="1" si="20"/>
        <v>Aborder les exigences, les attentes, les objectifs et les niveaux d'exigence dont il a été convenu</v>
      </c>
      <c r="B1113" s="13"/>
      <c r="C1113" s="39" t="s">
        <v>1391</v>
      </c>
      <c r="D1113" s="39" t="s">
        <v>2702</v>
      </c>
      <c r="E1113" s="39"/>
      <c r="F1113" s="13"/>
      <c r="G1113" s="38" t="s">
        <v>12</v>
      </c>
      <c r="H1113" s="46"/>
      <c r="J1113" s="46"/>
    </row>
    <row r="1114" spans="1:10" s="21" customFormat="1" ht="25.5" x14ac:dyDescent="0.2">
      <c r="A1114" s="37" t="str">
        <f t="shared" ca="1" si="20"/>
        <v>Évaluation générale des performances par le supérieur hiérarchique</v>
      </c>
      <c r="B1114" s="13"/>
      <c r="C1114" s="39" t="s">
        <v>1405</v>
      </c>
      <c r="D1114" s="39" t="s">
        <v>2703</v>
      </c>
      <c r="E1114" s="39"/>
      <c r="F1114" s="13"/>
      <c r="G1114" s="38" t="s">
        <v>12</v>
      </c>
      <c r="H1114" s="46"/>
      <c r="J1114" s="46"/>
    </row>
    <row r="1115" spans="1:10" s="21" customFormat="1" ht="38.25" x14ac:dyDescent="0.2">
      <c r="A1115" s="37" t="str">
        <f t="shared" ca="1" si="20"/>
        <v>Aborder de manière concrète les différents critères de performance et les différents indicateurs ; exposer ce qui a été constaté</v>
      </c>
      <c r="B1115" s="13"/>
      <c r="C1115" s="39" t="s">
        <v>1406</v>
      </c>
      <c r="D1115" s="39" t="s">
        <v>2704</v>
      </c>
      <c r="E1115" s="39"/>
      <c r="F1115" s="13"/>
      <c r="G1115" s="38" t="s">
        <v>12</v>
      </c>
      <c r="H1115" s="46"/>
      <c r="J1115" s="46"/>
    </row>
    <row r="1116" spans="1:10" s="21" customFormat="1" x14ac:dyDescent="0.2">
      <c r="A1116" s="37" t="str">
        <f t="shared" ca="1" si="20"/>
        <v>Évaluation par le supérieur hiérarchique</v>
      </c>
      <c r="B1116" s="13"/>
      <c r="C1116" s="39" t="s">
        <v>1392</v>
      </c>
      <c r="D1116" s="39" t="s">
        <v>2705</v>
      </c>
      <c r="E1116" s="39"/>
      <c r="F1116" s="13"/>
      <c r="G1116" s="38" t="s">
        <v>12</v>
      </c>
      <c r="H1116" s="46"/>
      <c r="J1116" s="46"/>
    </row>
    <row r="1117" spans="1:10" s="21" customFormat="1" x14ac:dyDescent="0.2">
      <c r="A1117" s="37" t="str">
        <f t="shared" ca="1" si="20"/>
        <v>Évaluation par le collaborateur</v>
      </c>
      <c r="B1117" s="13"/>
      <c r="C1117" s="39" t="s">
        <v>1393</v>
      </c>
      <c r="D1117" s="39" t="s">
        <v>2706</v>
      </c>
      <c r="E1117" s="39"/>
      <c r="F1117" s="13"/>
      <c r="G1117" s="38" t="s">
        <v>12</v>
      </c>
      <c r="H1117" s="46"/>
      <c r="J1117" s="46"/>
    </row>
    <row r="1118" spans="1:10" s="21" customFormat="1" x14ac:dyDescent="0.2">
      <c r="A1118" s="37" t="str">
        <f t="shared" ca="1" si="20"/>
        <v>Discuter des divergences de vues</v>
      </c>
      <c r="B1118" s="13"/>
      <c r="C1118" s="39" t="s">
        <v>1407</v>
      </c>
      <c r="D1118" s="39" t="s">
        <v>2707</v>
      </c>
      <c r="E1118" s="39"/>
      <c r="F1118" s="13"/>
      <c r="G1118" s="38" t="s">
        <v>12</v>
      </c>
      <c r="H1118" s="46"/>
      <c r="J1118" s="46"/>
    </row>
    <row r="1119" spans="1:10" s="21" customFormat="1" ht="38.25" x14ac:dyDescent="0.2">
      <c r="A1119" s="37" t="str">
        <f t="shared" ca="1" si="20"/>
        <v>Tirer des conclusions (l'évaluation finale revient au supérieur hiérarchique ; le collaborateur peut consigner toute objection par écrit)</v>
      </c>
      <c r="B1119" s="13"/>
      <c r="C1119" s="39" t="s">
        <v>1394</v>
      </c>
      <c r="D1119" s="39" t="s">
        <v>2708</v>
      </c>
      <c r="E1119" s="39"/>
      <c r="F1119" s="13"/>
      <c r="G1119" s="38" t="s">
        <v>12</v>
      </c>
      <c r="H1119" s="46"/>
      <c r="J1119" s="46"/>
    </row>
    <row r="1120" spans="1:10" s="21" customFormat="1" ht="25.5" x14ac:dyDescent="0.2">
      <c r="A1120" s="37" t="str">
        <f t="shared" ca="1" si="20"/>
        <v xml:space="preserve">Discuter des mesures d'amélioration et de leur mise en œuvre </v>
      </c>
      <c r="B1120" s="13"/>
      <c r="C1120" s="39" t="s">
        <v>1403</v>
      </c>
      <c r="D1120" s="39" t="s">
        <v>2709</v>
      </c>
      <c r="E1120" s="39"/>
      <c r="F1120" s="13"/>
      <c r="G1120" s="38" t="s">
        <v>12</v>
      </c>
      <c r="H1120" s="46"/>
      <c r="J1120" s="46"/>
    </row>
    <row r="1121" spans="1:10" s="21" customFormat="1" x14ac:dyDescent="0.2">
      <c r="A1121" s="37" t="str">
        <f t="shared" ca="1" si="20"/>
        <v>Résumé &amp; clôture</v>
      </c>
      <c r="B1121" s="13"/>
      <c r="C1121" s="81" t="s">
        <v>1401</v>
      </c>
      <c r="D1121" s="39" t="s">
        <v>2710</v>
      </c>
      <c r="E1121" s="39"/>
      <c r="F1121" s="13"/>
      <c r="G1121" s="38" t="s">
        <v>12</v>
      </c>
      <c r="H1121" s="46"/>
      <c r="J1121" s="46"/>
    </row>
    <row r="1122" spans="1:10" s="21" customFormat="1" x14ac:dyDescent="0.2">
      <c r="A1122" s="37" t="str">
        <f t="shared" ca="1" si="20"/>
        <v>5. Résumé &amp; clôture</v>
      </c>
      <c r="B1122" s="13"/>
      <c r="C1122" s="81" t="s">
        <v>1402</v>
      </c>
      <c r="D1122" s="39" t="s">
        <v>2711</v>
      </c>
      <c r="E1122" s="39"/>
      <c r="F1122" s="13"/>
      <c r="G1122" s="38" t="s">
        <v>12</v>
      </c>
      <c r="H1122" s="46"/>
      <c r="J1122" s="46"/>
    </row>
    <row r="1123" spans="1:10" s="21" customFormat="1" x14ac:dyDescent="0.2">
      <c r="A1123" s="37" t="str">
        <f t="shared" ca="1" si="20"/>
        <v>Récapituler les résultats</v>
      </c>
      <c r="B1123" s="13"/>
      <c r="C1123" s="39" t="s">
        <v>1395</v>
      </c>
      <c r="D1123" s="39" t="s">
        <v>2712</v>
      </c>
      <c r="E1123" s="39"/>
      <c r="F1123" s="13"/>
      <c r="G1123" s="38" t="s">
        <v>12</v>
      </c>
      <c r="H1123" s="46"/>
      <c r="J1123" s="46"/>
    </row>
    <row r="1124" spans="1:10" s="21" customFormat="1" x14ac:dyDescent="0.2">
      <c r="A1124" s="37" t="str">
        <f t="shared" ca="1" si="20"/>
        <v>Définir un plan de mesures et répartir les tâches</v>
      </c>
      <c r="B1124" s="13"/>
      <c r="C1124" s="39" t="s">
        <v>1404</v>
      </c>
      <c r="D1124" s="39" t="s">
        <v>2713</v>
      </c>
      <c r="E1124" s="39"/>
      <c r="F1124" s="13"/>
      <c r="G1124" s="38" t="s">
        <v>12</v>
      </c>
      <c r="H1124" s="46"/>
      <c r="J1124" s="46"/>
    </row>
    <row r="1125" spans="1:10" s="21" customFormat="1" x14ac:dyDescent="0.2">
      <c r="A1125" s="37" t="str">
        <f t="shared" ca="1" si="20"/>
        <v>Conclure des accords</v>
      </c>
      <c r="B1125" s="13"/>
      <c r="C1125" s="39" t="s">
        <v>1396</v>
      </c>
      <c r="D1125" s="39" t="s">
        <v>2714</v>
      </c>
      <c r="E1125" s="39"/>
      <c r="F1125" s="13"/>
      <c r="G1125" s="38" t="s">
        <v>12</v>
      </c>
      <c r="H1125" s="46"/>
      <c r="J1125" s="46"/>
    </row>
    <row r="1126" spans="1:10" s="21" customFormat="1" x14ac:dyDescent="0.2">
      <c r="A1126" s="37" t="str">
        <f t="shared" ca="1" si="20"/>
        <v>Marche à suivre, prochaines étapes</v>
      </c>
      <c r="B1126" s="13"/>
      <c r="C1126" s="39" t="s">
        <v>1408</v>
      </c>
      <c r="D1126" s="39" t="s">
        <v>2715</v>
      </c>
      <c r="E1126" s="39"/>
      <c r="F1126" s="13"/>
      <c r="G1126" s="38" t="s">
        <v>12</v>
      </c>
      <c r="H1126" s="46"/>
      <c r="J1126" s="46"/>
    </row>
    <row r="1127" spans="1:10" s="21" customFormat="1" x14ac:dyDescent="0.2">
      <c r="A1127" s="37" t="str">
        <f t="shared" ca="1" si="20"/>
        <v>Évaluation personnelle (constructive)</v>
      </c>
      <c r="B1127" s="13"/>
      <c r="C1127" s="39" t="s">
        <v>1409</v>
      </c>
      <c r="D1127" s="39" t="s">
        <v>2716</v>
      </c>
      <c r="E1127" s="39"/>
      <c r="F1127" s="13"/>
      <c r="G1127" s="38" t="s">
        <v>12</v>
      </c>
      <c r="H1127" s="46"/>
      <c r="J1127" s="46"/>
    </row>
    <row r="1128" spans="1:10" s="21" customFormat="1" x14ac:dyDescent="0.2">
      <c r="A1128" s="37" t="str">
        <f t="shared" ca="1" si="20"/>
        <v>Remerciements et clôture</v>
      </c>
      <c r="B1128" s="13"/>
      <c r="C1128" s="39" t="s">
        <v>1397</v>
      </c>
      <c r="D1128" s="39" t="s">
        <v>2717</v>
      </c>
      <c r="E1128" s="39"/>
      <c r="F1128" s="13"/>
      <c r="G1128" s="38" t="s">
        <v>12</v>
      </c>
      <c r="H1128" s="46"/>
      <c r="J1128" s="46"/>
    </row>
    <row r="1129" spans="1:10" s="21" customFormat="1" x14ac:dyDescent="0.2">
      <c r="A1129" s="37" t="str">
        <f t="shared" ca="1" si="20"/>
        <v>Erreurs d'évaluation possibles</v>
      </c>
      <c r="B1129" s="13"/>
      <c r="C1129" s="81" t="s">
        <v>1411</v>
      </c>
      <c r="D1129" s="39" t="s">
        <v>2718</v>
      </c>
      <c r="E1129" s="39"/>
      <c r="F1129" s="13"/>
      <c r="G1129" s="38" t="s">
        <v>12</v>
      </c>
      <c r="H1129" s="46"/>
      <c r="J1129" s="46"/>
    </row>
    <row r="1130" spans="1:10" s="21" customFormat="1" x14ac:dyDescent="0.2">
      <c r="A1130" s="37" t="str">
        <f t="shared" ca="1" si="20"/>
        <v>6. Erreurs d'évaluation possibles</v>
      </c>
      <c r="B1130" s="13"/>
      <c r="C1130" s="39" t="s">
        <v>1412</v>
      </c>
      <c r="D1130" s="39" t="s">
        <v>2719</v>
      </c>
      <c r="E1130" s="39"/>
      <c r="F1130" s="13"/>
      <c r="G1130" s="38" t="s">
        <v>12</v>
      </c>
      <c r="H1130" s="46"/>
      <c r="J1130" s="46"/>
    </row>
    <row r="1131" spans="1:10" s="21" customFormat="1" ht="25.5" x14ac:dyDescent="0.2">
      <c r="A1131" s="37" t="str">
        <f t="shared" ca="1" si="20"/>
        <v>Effet de halo : un élément ou un incident particulier l'emportent largement sur le reste</v>
      </c>
      <c r="B1131" s="13"/>
      <c r="C1131" s="39" t="s">
        <v>1413</v>
      </c>
      <c r="D1131" s="39" t="s">
        <v>2720</v>
      </c>
      <c r="E1131" s="39"/>
      <c r="F1131" s="13"/>
      <c r="G1131" s="38" t="s">
        <v>12</v>
      </c>
      <c r="H1131" s="46"/>
      <c r="J1131" s="46"/>
    </row>
    <row r="1132" spans="1:10" s="21" customFormat="1" ht="51" x14ac:dyDescent="0.2">
      <c r="A1132" s="37" t="str">
        <f t="shared" ca="1" si="20"/>
        <v>Erreur d'attribution : certaines performances positives ou négatives ne sont pas imputées aux bonnes causes (elles sont par ex. imputées au contexte au lieu des compétences du collaborateur)</v>
      </c>
      <c r="B1132" s="13"/>
      <c r="C1132" s="39" t="s">
        <v>1414</v>
      </c>
      <c r="D1132" s="39" t="s">
        <v>2721</v>
      </c>
      <c r="E1132" s="39"/>
      <c r="F1132" s="13"/>
      <c r="G1132" s="38" t="s">
        <v>12</v>
      </c>
      <c r="H1132" s="46"/>
      <c r="J1132" s="46"/>
    </row>
    <row r="1133" spans="1:10" s="21" customFormat="1" ht="38.25" x14ac:dyDescent="0.2">
      <c r="A1133" s="37" t="str">
        <f t="shared" ca="1" si="20"/>
        <v>Perception sélective : seuls les exemples corroborant une opinion (préconçue) sont pris en compte.</v>
      </c>
      <c r="B1133" s="13"/>
      <c r="C1133" s="39" t="s">
        <v>1418</v>
      </c>
      <c r="D1133" s="39" t="s">
        <v>2722</v>
      </c>
      <c r="E1133" s="39"/>
      <c r="F1133" s="13"/>
      <c r="G1133" s="38" t="s">
        <v>12</v>
      </c>
      <c r="H1133" s="46"/>
      <c r="J1133" s="46"/>
    </row>
    <row r="1134" spans="1:10" s="21" customFormat="1" ht="76.5" x14ac:dyDescent="0.2">
      <c r="A1134" s="37" t="str">
        <f t="shared" ca="1" si="20"/>
        <v>Perception relative : les personnes sont évaluées en comparaison avec d'autres ou avec une situation antérieure ; les niveaux de départ ou les niveaux de comparaison utilisés dans l'évaluation des performances ne sont pas définis de la même manière.</v>
      </c>
      <c r="B1134" s="13"/>
      <c r="C1134" s="39" t="s">
        <v>1415</v>
      </c>
      <c r="D1134" s="39" t="s">
        <v>2723</v>
      </c>
      <c r="E1134" s="39"/>
      <c r="F1134" s="13"/>
      <c r="G1134" s="38" t="s">
        <v>12</v>
      </c>
      <c r="H1134" s="46"/>
      <c r="J1134" s="46"/>
    </row>
    <row r="1135" spans="1:10" s="21" customFormat="1" ht="38.25" x14ac:dyDescent="0.2">
      <c r="A1135" s="37" t="str">
        <f t="shared" ca="1" si="20"/>
        <v>Préjugés reposant soit sur une première impression antérieure, soit sur des sympathies ou antipathies personnelles</v>
      </c>
      <c r="B1135" s="13"/>
      <c r="C1135" s="39" t="s">
        <v>1416</v>
      </c>
      <c r="D1135" s="39" t="s">
        <v>2724</v>
      </c>
      <c r="E1135" s="39"/>
      <c r="F1135" s="13"/>
      <c r="G1135" s="38" t="s">
        <v>12</v>
      </c>
      <c r="H1135" s="46"/>
      <c r="J1135" s="46"/>
    </row>
    <row r="1136" spans="1:10" s="21" customFormat="1" ht="51" x14ac:dyDescent="0.2">
      <c r="A1136" s="40" t="str">
        <f t="shared" ca="1" si="20"/>
        <v xml:space="preserve">Différenciation des jugements de valeur : une personne évitant les conflits évaluera ses collaborateurs de manière très semblable afin de ne pas peiner à justifier une évaluation différenciée </v>
      </c>
      <c r="B1136" s="13"/>
      <c r="C1136" s="41" t="s">
        <v>1417</v>
      </c>
      <c r="D1136" s="41" t="s">
        <v>2725</v>
      </c>
      <c r="E1136" s="41"/>
      <c r="F1136" s="42"/>
      <c r="G1136" s="43" t="s">
        <v>12</v>
      </c>
      <c r="H1136" s="46"/>
      <c r="J1136" s="46"/>
    </row>
    <row r="1137" spans="1:10" s="33" customFormat="1" x14ac:dyDescent="0.2">
      <c r="A1137" s="44" t="str">
        <f t="shared" ca="1" si="20"/>
        <v xml:space="preserve">R È G L E S   D U   F E E D - B A C K </v>
      </c>
      <c r="B1137" s="50"/>
      <c r="C1137" s="28" t="s">
        <v>1428</v>
      </c>
      <c r="D1137" s="29" t="s">
        <v>2744</v>
      </c>
      <c r="E1137" s="29"/>
      <c r="F1137" s="29"/>
      <c r="G1137" s="31" t="s">
        <v>12</v>
      </c>
      <c r="H1137" s="6"/>
      <c r="J1137" s="6"/>
    </row>
    <row r="1138" spans="1:10" s="21" customFormat="1" x14ac:dyDescent="0.2">
      <c r="A1138" s="34" t="str">
        <f t="shared" ca="1" si="20"/>
        <v>Donner son feed-back sans être blessant</v>
      </c>
      <c r="B1138" s="13"/>
      <c r="C1138" s="45" t="s">
        <v>1445</v>
      </c>
      <c r="D1138" s="45" t="s">
        <v>2726</v>
      </c>
      <c r="E1138" s="45"/>
      <c r="F1138" s="35"/>
      <c r="G1138" s="36" t="s">
        <v>12</v>
      </c>
      <c r="H1138" s="46"/>
      <c r="J1138" s="46"/>
    </row>
    <row r="1139" spans="1:10" s="21" customFormat="1" x14ac:dyDescent="0.2">
      <c r="A1139" s="37" t="str">
        <f t="shared" ca="1" si="20"/>
        <v xml:space="preserve">Je suis o.k. - tu es o.k. </v>
      </c>
      <c r="B1139" s="13"/>
      <c r="C1139" s="39" t="s">
        <v>1429</v>
      </c>
      <c r="D1139" s="39" t="s">
        <v>2745</v>
      </c>
      <c r="E1139" s="39"/>
      <c r="F1139" s="13"/>
      <c r="G1139" s="38" t="s">
        <v>12</v>
      </c>
      <c r="H1139" s="46"/>
      <c r="J1139" s="46"/>
    </row>
    <row r="1140" spans="1:10" s="21" customFormat="1" ht="102" x14ac:dyDescent="0.2">
      <c r="A1140" s="37" t="str">
        <f t="shared" ca="1" si="20"/>
        <v>Les remarques relatives au comportement personnel permettent d'en savoir plus sur la manière dont les autres perçoivent chacun de nous. Il ne s'agit ni de vérités objectives, ni de jugements de valeur, mais de perceptions subjectives. Elles ne portent pas sur la personnalité mais sur le comportement d'une personne. Une estime mutuelle est une condition requise pour un feed-back efficace.</v>
      </c>
      <c r="B1140" s="13"/>
      <c r="C1140" s="39" t="s">
        <v>1430</v>
      </c>
      <c r="D1140" s="39" t="s">
        <v>2727</v>
      </c>
      <c r="E1140" s="39"/>
      <c r="F1140" s="13"/>
      <c r="G1140" s="38" t="s">
        <v>12</v>
      </c>
      <c r="H1140" s="46"/>
      <c r="J1140" s="46"/>
    </row>
    <row r="1141" spans="1:10" s="21" customFormat="1" x14ac:dyDescent="0.2">
      <c r="A1141" s="37" t="str">
        <f t="shared" ca="1" si="20"/>
        <v>Décrire - ne pas évaluer</v>
      </c>
      <c r="B1141" s="13"/>
      <c r="C1141" s="39" t="s">
        <v>1431</v>
      </c>
      <c r="D1141" s="39" t="s">
        <v>2728</v>
      </c>
      <c r="E1141" s="39"/>
      <c r="F1141" s="13"/>
      <c r="G1141" s="38" t="s">
        <v>12</v>
      </c>
      <c r="H1141" s="46"/>
      <c r="J1141" s="46"/>
    </row>
    <row r="1142" spans="1:10" s="21" customFormat="1" ht="63.75" x14ac:dyDescent="0.2">
      <c r="A1142" s="37" t="str">
        <f t="shared" ca="1" si="20"/>
        <v>Celui qui donne un feed-back décrit ses perceptions et ses observations ainsi que ce qu'elles déclenchent en lui : des sentiments, des sensations, des questions, des réflexions. Il ne porte aucun jugement de valeur, ne fait aucun reproche et ne fait pas la morale.</v>
      </c>
      <c r="B1142" s="13"/>
      <c r="C1142" s="39" t="s">
        <v>1432</v>
      </c>
      <c r="D1142" s="39" t="s">
        <v>2729</v>
      </c>
      <c r="E1142" s="39"/>
      <c r="F1142" s="13"/>
      <c r="G1142" s="38" t="s">
        <v>12</v>
      </c>
      <c r="H1142" s="46"/>
      <c r="J1142" s="46"/>
    </row>
    <row r="1143" spans="1:10" s="21" customFormat="1" x14ac:dyDescent="0.2">
      <c r="A1143" s="37" t="str">
        <f t="shared" ca="1" si="20"/>
        <v>Retours positifs et critiques</v>
      </c>
      <c r="B1143" s="13"/>
      <c r="C1143" s="39" t="s">
        <v>1433</v>
      </c>
      <c r="D1143" s="39" t="s">
        <v>2730</v>
      </c>
      <c r="E1143" s="39"/>
      <c r="F1143" s="13"/>
      <c r="G1143" s="38" t="s">
        <v>12</v>
      </c>
      <c r="H1143" s="46"/>
      <c r="J1143" s="46"/>
    </row>
    <row r="1144" spans="1:10" s="21" customFormat="1" ht="38.25" x14ac:dyDescent="0.2">
      <c r="A1144" s="37" t="str">
        <f t="shared" ca="1" si="20"/>
        <v>Un feed-back doit comporter des retours positifs et critiques. Une approche unilatérale entraîne des distorsions.</v>
      </c>
      <c r="B1144" s="13"/>
      <c r="C1144" s="39" t="s">
        <v>1434</v>
      </c>
      <c r="D1144" s="39" t="s">
        <v>2731</v>
      </c>
      <c r="E1144" s="39"/>
      <c r="F1144" s="13"/>
      <c r="G1144" s="38" t="s">
        <v>12</v>
      </c>
      <c r="H1144" s="46"/>
      <c r="J1144" s="46"/>
    </row>
    <row r="1145" spans="1:10" s="21" customFormat="1" x14ac:dyDescent="0.2">
      <c r="A1145" s="37" t="str">
        <f t="shared" ca="1" si="20"/>
        <v>Retour aussi concret que possible</v>
      </c>
      <c r="B1145" s="13"/>
      <c r="C1145" s="39" t="s">
        <v>1435</v>
      </c>
      <c r="D1145" s="39" t="s">
        <v>2732</v>
      </c>
      <c r="E1145" s="39"/>
      <c r="F1145" s="13"/>
      <c r="G1145" s="38" t="s">
        <v>12</v>
      </c>
      <c r="H1145" s="46"/>
      <c r="J1145" s="46"/>
    </row>
    <row r="1146" spans="1:10" s="21" customFormat="1" ht="51" x14ac:dyDescent="0.2">
      <c r="A1146" s="37" t="str">
        <f t="shared" ca="1" si="20"/>
        <v>Les généralités ne sont d'aucune utilité pour le destinataire. Le feed-back doit être concret et doit s'appuyer, autant que possible, sur un exemple précis.</v>
      </c>
      <c r="B1146" s="13"/>
      <c r="C1146" s="39" t="s">
        <v>1436</v>
      </c>
      <c r="D1146" s="39" t="s">
        <v>2733</v>
      </c>
      <c r="E1146" s="39"/>
      <c r="F1146" s="13"/>
      <c r="G1146" s="38" t="s">
        <v>12</v>
      </c>
      <c r="H1146" s="46"/>
      <c r="J1146" s="46"/>
    </row>
    <row r="1147" spans="1:10" s="21" customFormat="1" x14ac:dyDescent="0.2">
      <c r="A1147" s="37" t="str">
        <f t="shared" ca="1" si="20"/>
        <v>Chacun parle pour soi-même</v>
      </c>
      <c r="B1147" s="13"/>
      <c r="C1147" s="39" t="s">
        <v>1437</v>
      </c>
      <c r="D1147" s="39" t="s">
        <v>2734</v>
      </c>
      <c r="E1147" s="39"/>
      <c r="F1147" s="13"/>
      <c r="G1147" s="38" t="s">
        <v>12</v>
      </c>
      <c r="H1147" s="46"/>
      <c r="J1147" s="46"/>
    </row>
    <row r="1148" spans="1:10" s="21" customFormat="1" ht="51" x14ac:dyDescent="0.2">
      <c r="A1148" s="37" t="str">
        <f t="shared" ca="1" si="20"/>
        <v>Chacun s'exprime à la 1re personne du singulier, sans utiliser le " on ". Le feed-back passe, autant que possible, par des messages formulés à la 1re personne du singulier.</v>
      </c>
      <c r="B1148" s="13"/>
      <c r="C1148" s="39" t="s">
        <v>1438</v>
      </c>
      <c r="D1148" s="39" t="s">
        <v>2735</v>
      </c>
      <c r="E1148" s="39"/>
      <c r="F1148" s="13"/>
      <c r="G1148" s="38" t="s">
        <v>12</v>
      </c>
      <c r="H1148" s="46"/>
      <c r="J1148" s="46"/>
    </row>
    <row r="1149" spans="1:10" s="21" customFormat="1" x14ac:dyDescent="0.2">
      <c r="A1149" s="37" t="str">
        <f t="shared" ca="1" si="20"/>
        <v xml:space="preserve">Réagir en cas de malaise </v>
      </c>
      <c r="B1149" s="13"/>
      <c r="C1149" s="39" t="s">
        <v>1439</v>
      </c>
      <c r="D1149" s="39" t="s">
        <v>2736</v>
      </c>
      <c r="E1149" s="39"/>
      <c r="F1149" s="13"/>
      <c r="G1149" s="38" t="s">
        <v>12</v>
      </c>
      <c r="H1149" s="46"/>
      <c r="J1149" s="46"/>
    </row>
    <row r="1150" spans="1:10" s="21" customFormat="1" ht="25.5" x14ac:dyDescent="0.2">
      <c r="A1150" s="37" t="str">
        <f t="shared" ref="A1150:A1214" ca="1" si="21">OFFSET($C1150,0,$Z$5-1)</f>
        <v>Celui qui se sent blessé ou déstabilisé par la situation en présence en fait part à l'autre.</v>
      </c>
      <c r="B1150" s="13"/>
      <c r="C1150" s="39" t="s">
        <v>1440</v>
      </c>
      <c r="D1150" s="39" t="s">
        <v>2737</v>
      </c>
      <c r="E1150" s="39"/>
      <c r="F1150" s="13"/>
      <c r="G1150" s="38" t="s">
        <v>12</v>
      </c>
      <c r="H1150" s="46"/>
      <c r="J1150" s="46"/>
    </row>
    <row r="1151" spans="1:10" s="21" customFormat="1" x14ac:dyDescent="0.2">
      <c r="A1151" s="37" t="str">
        <f t="shared" ca="1" si="21"/>
        <v>Chacun est responsable de lui-même</v>
      </c>
      <c r="B1151" s="13"/>
      <c r="C1151" s="39" t="s">
        <v>1441</v>
      </c>
      <c r="D1151" s="39" t="s">
        <v>2738</v>
      </c>
      <c r="E1151" s="39"/>
      <c r="F1151" s="13"/>
      <c r="G1151" s="38" t="s">
        <v>12</v>
      </c>
      <c r="H1151" s="46"/>
      <c r="J1151" s="46"/>
    </row>
    <row r="1152" spans="1:10" s="21" customFormat="1" ht="76.5" x14ac:dyDescent="0.2">
      <c r="A1152" s="37" t="str">
        <f t="shared" ca="1" si="21"/>
        <v>Les retours ne sont ni des ordres, ni des instructions visant un changement du comportement, mais des invitations à s'auto-évaluer. Le destinataire décide lui-même s'il souhaite changer quelque chose et, le cas échéant, ce qu'il souhaite changer et de quelle manière il souhaite le faire.</v>
      </c>
      <c r="B1152" s="13"/>
      <c r="C1152" s="39" t="s">
        <v>1442</v>
      </c>
      <c r="D1152" s="39" t="s">
        <v>2739</v>
      </c>
      <c r="E1152" s="39"/>
      <c r="F1152" s="13"/>
      <c r="G1152" s="38" t="s">
        <v>12</v>
      </c>
      <c r="H1152" s="46"/>
      <c r="J1152" s="46"/>
    </row>
    <row r="1153" spans="1:10" s="21" customFormat="1" x14ac:dyDescent="0.2">
      <c r="A1153" s="37" t="str">
        <f t="shared" ca="1" si="21"/>
        <v>Stricte confidentialité</v>
      </c>
      <c r="B1153" s="13"/>
      <c r="C1153" s="39" t="s">
        <v>1443</v>
      </c>
      <c r="D1153" s="39" t="s">
        <v>2740</v>
      </c>
      <c r="E1153" s="39"/>
      <c r="F1153" s="13"/>
      <c r="G1153" s="38" t="s">
        <v>12</v>
      </c>
      <c r="H1153" s="46"/>
      <c r="J1153" s="46"/>
    </row>
    <row r="1154" spans="1:10" s="21" customFormat="1" ht="51" x14ac:dyDescent="0.2">
      <c r="A1154" s="37" t="str">
        <f t="shared" ca="1" si="21"/>
        <v>Tout ce qui est abordé dans le cadre d'un feed-back individuel reste exclusivement à la connaissance des personnes présentes et n'est pas divulgué à l'extérieur.</v>
      </c>
      <c r="B1154" s="13"/>
      <c r="C1154" s="39" t="s">
        <v>1444</v>
      </c>
      <c r="D1154" s="39" t="s">
        <v>2741</v>
      </c>
      <c r="E1154" s="39"/>
      <c r="F1154" s="13"/>
      <c r="G1154" s="38" t="s">
        <v>12</v>
      </c>
      <c r="H1154" s="46"/>
      <c r="J1154" s="46"/>
    </row>
    <row r="1155" spans="1:10" s="21" customFormat="1" x14ac:dyDescent="0.2">
      <c r="A1155" s="37" t="str">
        <f t="shared" ca="1" si="21"/>
        <v>Donner</v>
      </c>
      <c r="B1155" s="13"/>
      <c r="C1155" s="39" t="s">
        <v>1514</v>
      </c>
      <c r="D1155" s="39" t="s">
        <v>2742</v>
      </c>
      <c r="E1155" s="39"/>
      <c r="F1155" s="13"/>
      <c r="G1155" s="38" t="s">
        <v>12</v>
      </c>
      <c r="H1155" s="46"/>
      <c r="J1155" s="46"/>
    </row>
    <row r="1156" spans="1:10" s="21" customFormat="1" x14ac:dyDescent="0.2">
      <c r="A1156" s="40" t="str">
        <f t="shared" ca="1" si="21"/>
        <v>Recevoir</v>
      </c>
      <c r="B1156" s="13"/>
      <c r="C1156" s="41" t="s">
        <v>1515</v>
      </c>
      <c r="D1156" s="41" t="s">
        <v>2743</v>
      </c>
      <c r="E1156" s="41"/>
      <c r="F1156" s="42"/>
      <c r="G1156" s="43" t="s">
        <v>12</v>
      </c>
      <c r="H1156" s="46"/>
      <c r="J1156" s="46"/>
    </row>
    <row r="1157" spans="1:10" s="33" customFormat="1" x14ac:dyDescent="0.2">
      <c r="A1157" s="44" t="str">
        <f t="shared" ca="1" si="21"/>
        <v>Les 10 commandements pour DONNER un feed-back</v>
      </c>
      <c r="B1157" s="50"/>
      <c r="C1157" s="28" t="s">
        <v>1447</v>
      </c>
      <c r="D1157" s="29" t="s">
        <v>2746</v>
      </c>
      <c r="E1157" s="29"/>
      <c r="F1157" s="29"/>
      <c r="G1157" s="31" t="s">
        <v>12</v>
      </c>
      <c r="H1157" s="6"/>
      <c r="J1157" s="6"/>
    </row>
    <row r="1158" spans="1:10" s="21" customFormat="1" x14ac:dyDescent="0.2">
      <c r="A1158" s="34" t="str">
        <f t="shared" ca="1" si="21"/>
        <v>Donner un feed-back pour motiver.</v>
      </c>
      <c r="B1158" s="13"/>
      <c r="C1158" s="45" t="s">
        <v>1469</v>
      </c>
      <c r="D1158" s="45" t="s">
        <v>2747</v>
      </c>
      <c r="E1158" s="45"/>
      <c r="F1158" s="35"/>
      <c r="G1158" s="36" t="s">
        <v>12</v>
      </c>
      <c r="H1158" s="46"/>
      <c r="J1158" s="46"/>
    </row>
    <row r="1159" spans="1:10" s="21" customFormat="1" ht="25.5" x14ac:dyDescent="0.2">
      <c r="A1159" s="37" t="str">
        <f t="shared" ca="1" si="21"/>
        <v>Assurez-vous que le destinataire y est disposé ! Demandez son autorisation !</v>
      </c>
      <c r="B1159" s="13"/>
      <c r="C1159" s="39" t="s">
        <v>1448</v>
      </c>
      <c r="D1159" s="39" t="s">
        <v>2748</v>
      </c>
      <c r="E1159" s="39"/>
      <c r="F1159" s="13"/>
      <c r="G1159" s="38" t="s">
        <v>12</v>
      </c>
      <c r="H1159" s="46"/>
      <c r="J1159" s="46"/>
    </row>
    <row r="1160" spans="1:10" s="21" customFormat="1" ht="25.5" x14ac:dyDescent="0.2">
      <c r="A1160" s="37" t="str">
        <f t="shared" ca="1" si="21"/>
        <v>Demandez-vous si vous poursuivez des intentions positives en voulant donner votre feed-back.</v>
      </c>
      <c r="B1160" s="13"/>
      <c r="C1160" s="39" t="s">
        <v>1449</v>
      </c>
      <c r="D1160" s="39" t="s">
        <v>2749</v>
      </c>
      <c r="E1160" s="39"/>
      <c r="F1160" s="13"/>
      <c r="G1160" s="38" t="s">
        <v>12</v>
      </c>
      <c r="H1160" s="46"/>
      <c r="J1160" s="46"/>
    </row>
    <row r="1161" spans="1:10" s="21" customFormat="1" ht="25.5" x14ac:dyDescent="0.2">
      <c r="A1161" s="37" t="str">
        <f t="shared" ca="1" si="21"/>
        <v>Choisissez un moment propice pour livrer votre feed-back.</v>
      </c>
      <c r="B1161" s="13"/>
      <c r="C1161" s="39" t="s">
        <v>1450</v>
      </c>
      <c r="D1161" s="39" t="s">
        <v>2750</v>
      </c>
      <c r="E1161" s="39"/>
      <c r="F1161" s="13"/>
      <c r="G1161" s="38" t="s">
        <v>12</v>
      </c>
      <c r="H1161" s="46"/>
      <c r="J1161" s="46"/>
    </row>
    <row r="1162" spans="1:10" s="21" customFormat="1" ht="25.5" x14ac:dyDescent="0.2">
      <c r="A1162" s="37" t="str">
        <f t="shared" ca="1" si="21"/>
        <v>Commencez par donner un retour positif avant de formuler une critique constructive.</v>
      </c>
      <c r="B1162" s="13"/>
      <c r="C1162" s="39" t="s">
        <v>1451</v>
      </c>
      <c r="D1162" s="39" t="s">
        <v>2751</v>
      </c>
      <c r="E1162" s="39"/>
      <c r="F1162" s="13"/>
      <c r="G1162" s="38" t="s">
        <v>12</v>
      </c>
      <c r="H1162" s="46"/>
      <c r="J1162" s="46"/>
    </row>
    <row r="1163" spans="1:10" s="21" customFormat="1" ht="25.5" x14ac:dyDescent="0.2">
      <c r="A1163" s="37" t="str">
        <f t="shared" ca="1" si="21"/>
        <v>Assurez-vous que le destinataire comprend bien votre feed-back.</v>
      </c>
      <c r="B1163" s="13"/>
      <c r="C1163" s="39" t="s">
        <v>1452</v>
      </c>
      <c r="D1163" s="39" t="s">
        <v>2752</v>
      </c>
      <c r="E1163" s="39"/>
      <c r="F1163" s="13"/>
      <c r="G1163" s="38" t="s">
        <v>12</v>
      </c>
      <c r="H1163" s="46"/>
      <c r="J1163" s="46"/>
    </row>
    <row r="1164" spans="1:10" s="21" customFormat="1" x14ac:dyDescent="0.2">
      <c r="A1164" s="37" t="str">
        <f t="shared" ca="1" si="21"/>
        <v>Soyez concret dans votre feed-back.</v>
      </c>
      <c r="B1164" s="13"/>
      <c r="C1164" s="39" t="s">
        <v>1453</v>
      </c>
      <c r="D1164" s="39" t="s">
        <v>2753</v>
      </c>
      <c r="E1164" s="39"/>
      <c r="F1164" s="13"/>
      <c r="G1164" s="38" t="s">
        <v>12</v>
      </c>
      <c r="H1164" s="46"/>
      <c r="J1164" s="46"/>
    </row>
    <row r="1165" spans="1:10" s="21" customFormat="1" ht="25.5" x14ac:dyDescent="0.2">
      <c r="A1165" s="37" t="str">
        <f t="shared" ca="1" si="21"/>
        <v>Soyez descriptif dans votre feed-back, ne portez pas de jugements de valeur.</v>
      </c>
      <c r="B1165" s="13"/>
      <c r="C1165" s="39" t="s">
        <v>1454</v>
      </c>
      <c r="D1165" s="39" t="s">
        <v>2754</v>
      </c>
      <c r="E1165" s="39"/>
      <c r="F1165" s="13"/>
      <c r="G1165" s="38" t="s">
        <v>12</v>
      </c>
      <c r="H1165" s="46"/>
      <c r="J1165" s="46"/>
    </row>
    <row r="1166" spans="1:10" s="21" customFormat="1" ht="25.5" x14ac:dyDescent="0.2">
      <c r="A1166" s="37" t="str">
        <f t="shared" ca="1" si="21"/>
        <v>Dites les choses comme vous-même seriez prêt à les entendre.</v>
      </c>
      <c r="B1166" s="13"/>
      <c r="C1166" s="39" t="s">
        <v>1455</v>
      </c>
      <c r="D1166" s="39" t="s">
        <v>2755</v>
      </c>
      <c r="E1166" s="39"/>
      <c r="F1166" s="13"/>
      <c r="G1166" s="38" t="s">
        <v>12</v>
      </c>
      <c r="H1166" s="46"/>
      <c r="J1166" s="46"/>
    </row>
    <row r="1167" spans="1:10" s="21" customFormat="1" ht="25.5" x14ac:dyDescent="0.2">
      <c r="A1167" s="37" t="str">
        <f t="shared" ca="1" si="21"/>
        <v>Demandez-vous si votre feed-back a des effets secondaires indésirables.</v>
      </c>
      <c r="B1167" s="13"/>
      <c r="C1167" s="39" t="s">
        <v>1456</v>
      </c>
      <c r="D1167" s="39" t="s">
        <v>2756</v>
      </c>
      <c r="E1167" s="39"/>
      <c r="F1167" s="13"/>
      <c r="G1167" s="38" t="s">
        <v>12</v>
      </c>
      <c r="H1167" s="46"/>
      <c r="J1167" s="46"/>
    </row>
    <row r="1168" spans="1:10" s="21" customFormat="1" x14ac:dyDescent="0.2">
      <c r="A1168" s="40" t="str">
        <f t="shared" ca="1" si="21"/>
        <v>Clarifiez immédiatement les malentendus.</v>
      </c>
      <c r="B1168" s="13"/>
      <c r="C1168" s="41" t="s">
        <v>1457</v>
      </c>
      <c r="D1168" s="41" t="s">
        <v>2757</v>
      </c>
      <c r="E1168" s="41"/>
      <c r="F1168" s="42"/>
      <c r="G1168" s="43" t="s">
        <v>12</v>
      </c>
      <c r="H1168" s="46"/>
      <c r="J1168" s="46"/>
    </row>
    <row r="1169" spans="1:10" s="33" customFormat="1" ht="25.5" x14ac:dyDescent="0.2">
      <c r="A1169" s="44" t="str">
        <f t="shared" ca="1" si="21"/>
        <v>Les 10 commandements pour RECEVOIR un feed-back</v>
      </c>
      <c r="B1169" s="50"/>
      <c r="C1169" s="28" t="s">
        <v>1458</v>
      </c>
      <c r="D1169" s="29" t="s">
        <v>2758</v>
      </c>
      <c r="E1169" s="29"/>
      <c r="F1169" s="29"/>
      <c r="G1169" s="31" t="s">
        <v>12</v>
      </c>
      <c r="H1169" s="6"/>
      <c r="J1169" s="6"/>
    </row>
    <row r="1170" spans="1:10" s="21" customFormat="1" x14ac:dyDescent="0.2">
      <c r="A1170" s="34" t="str">
        <f t="shared" ca="1" si="21"/>
        <v>Recevoir le feed-back sans justification.</v>
      </c>
      <c r="B1170" s="13"/>
      <c r="C1170" s="45" t="s">
        <v>1468</v>
      </c>
      <c r="D1170" s="45" t="s">
        <v>2759</v>
      </c>
      <c r="E1170" s="45"/>
      <c r="F1170" s="35"/>
      <c r="G1170" s="36" t="s">
        <v>12</v>
      </c>
      <c r="H1170" s="46"/>
      <c r="J1170" s="46"/>
    </row>
    <row r="1171" spans="1:10" s="21" customFormat="1" ht="25.5" x14ac:dyDescent="0.2">
      <c r="A1171" s="37" t="str">
        <f t="shared" ca="1" si="21"/>
        <v>Demandez un feed-back aux autres aussi souvent que possible.</v>
      </c>
      <c r="B1171" s="13"/>
      <c r="C1171" s="39" t="s">
        <v>1459</v>
      </c>
      <c r="D1171" s="39" t="s">
        <v>2760</v>
      </c>
      <c r="E1171" s="39"/>
      <c r="F1171" s="13"/>
      <c r="G1171" s="38" t="s">
        <v>12</v>
      </c>
      <c r="H1171" s="46"/>
      <c r="J1171" s="46"/>
    </row>
    <row r="1172" spans="1:10" s="21" customFormat="1" ht="25.5" x14ac:dyDescent="0.2">
      <c r="A1172" s="37" t="str">
        <f t="shared" ca="1" si="21"/>
        <v>Assurez-vous que vous êtes vraiment prêt à recevoir un retour.</v>
      </c>
      <c r="B1172" s="13"/>
      <c r="C1172" s="39" t="s">
        <v>3274</v>
      </c>
      <c r="D1172" s="39" t="s">
        <v>2761</v>
      </c>
      <c r="E1172" s="39"/>
      <c r="F1172" s="13"/>
      <c r="G1172" s="38" t="s">
        <v>12</v>
      </c>
      <c r="H1172" s="46"/>
      <c r="J1172" s="46"/>
    </row>
    <row r="1173" spans="1:10" s="21" customFormat="1" ht="25.5" x14ac:dyDescent="0.2">
      <c r="A1173" s="37" t="str">
        <f t="shared" ca="1" si="21"/>
        <v>Dites concrètement quelles informations vous souhaitez recevoir.</v>
      </c>
      <c r="B1173" s="13"/>
      <c r="C1173" s="39" t="s">
        <v>1460</v>
      </c>
      <c r="D1173" s="39" t="s">
        <v>2762</v>
      </c>
      <c r="E1173" s="39"/>
      <c r="F1173" s="13"/>
      <c r="G1173" s="38" t="s">
        <v>12</v>
      </c>
      <c r="H1173" s="46"/>
      <c r="J1173" s="46"/>
    </row>
    <row r="1174" spans="1:10" s="21" customFormat="1" ht="25.5" x14ac:dyDescent="0.2">
      <c r="A1174" s="37" t="str">
        <f t="shared" ca="1" si="21"/>
        <v>Écoutez attentivement le retour.</v>
      </c>
      <c r="B1174" s="13"/>
      <c r="C1174" s="39" t="s">
        <v>1461</v>
      </c>
      <c r="D1174" s="39" t="s">
        <v>2763</v>
      </c>
      <c r="E1174" s="39"/>
      <c r="F1174" s="13"/>
      <c r="G1174" s="38" t="s">
        <v>12</v>
      </c>
      <c r="H1174" s="46"/>
      <c r="J1174" s="46"/>
    </row>
    <row r="1175" spans="1:10" s="21" customFormat="1" x14ac:dyDescent="0.2">
      <c r="A1175" s="37" t="str">
        <f t="shared" ca="1" si="21"/>
        <v>Évitez d'argumenter ou de vous défendre.</v>
      </c>
      <c r="B1175" s="13"/>
      <c r="C1175" s="39" t="s">
        <v>1462</v>
      </c>
      <c r="D1175" s="39" t="s">
        <v>2764</v>
      </c>
      <c r="E1175" s="39"/>
      <c r="F1175" s="13"/>
      <c r="G1175" s="38" t="s">
        <v>12</v>
      </c>
      <c r="H1175" s="46"/>
      <c r="J1175" s="46"/>
    </row>
    <row r="1176" spans="1:10" s="21" customFormat="1" ht="25.5" x14ac:dyDescent="0.2">
      <c r="A1176" s="37" t="str">
        <f t="shared" ca="1" si="21"/>
        <v>Répétez de quelle manière vous avez compris le feed-back.</v>
      </c>
      <c r="B1176" s="13"/>
      <c r="C1176" s="39" t="s">
        <v>1463</v>
      </c>
      <c r="D1176" s="39" t="s">
        <v>2765</v>
      </c>
      <c r="E1176" s="39"/>
      <c r="F1176" s="13"/>
      <c r="G1176" s="38" t="s">
        <v>12</v>
      </c>
      <c r="H1176" s="46"/>
      <c r="J1176" s="46"/>
    </row>
    <row r="1177" spans="1:10" s="21" customFormat="1" x14ac:dyDescent="0.2">
      <c r="A1177" s="37" t="str">
        <f t="shared" ca="1" si="21"/>
        <v>Vérifiez la signification des informations.</v>
      </c>
      <c r="B1177" s="13"/>
      <c r="C1177" s="39" t="s">
        <v>1464</v>
      </c>
      <c r="D1177" s="39" t="s">
        <v>2766</v>
      </c>
      <c r="E1177" s="39"/>
      <c r="F1177" s="13"/>
      <c r="G1177" s="38" t="s">
        <v>12</v>
      </c>
      <c r="H1177" s="46"/>
      <c r="J1177" s="46"/>
    </row>
    <row r="1178" spans="1:10" s="21" customFormat="1" ht="25.5" x14ac:dyDescent="0.2">
      <c r="A1178" s="37" t="str">
        <f t="shared" ca="1" si="21"/>
        <v>Demandez quels autres comportements possibles seraient adaptés.</v>
      </c>
      <c r="B1178" s="13"/>
      <c r="C1178" s="39" t="s">
        <v>1465</v>
      </c>
      <c r="D1178" s="39" t="s">
        <v>2767</v>
      </c>
      <c r="E1178" s="39"/>
      <c r="F1178" s="13"/>
      <c r="G1178" s="38" t="s">
        <v>12</v>
      </c>
      <c r="H1178" s="46"/>
      <c r="J1178" s="46"/>
    </row>
    <row r="1179" spans="1:10" s="21" customFormat="1" x14ac:dyDescent="0.2">
      <c r="A1179" s="37" t="str">
        <f t="shared" ca="1" si="21"/>
        <v>Faites part de vos réactions.</v>
      </c>
      <c r="B1179" s="13"/>
      <c r="C1179" s="39" t="s">
        <v>1466</v>
      </c>
      <c r="D1179" s="39" t="s">
        <v>2768</v>
      </c>
      <c r="E1179" s="39"/>
      <c r="F1179" s="13"/>
      <c r="G1179" s="38" t="s">
        <v>12</v>
      </c>
      <c r="H1179" s="46"/>
      <c r="J1179" s="46"/>
    </row>
    <row r="1180" spans="1:10" s="21" customFormat="1" ht="25.5" x14ac:dyDescent="0.2">
      <c r="A1180" s="40" t="str">
        <f t="shared" ca="1" si="21"/>
        <v>Adressez vos remerciements pour les retours d'information livrés.</v>
      </c>
      <c r="B1180" s="13"/>
      <c r="C1180" s="41" t="s">
        <v>1467</v>
      </c>
      <c r="D1180" s="41" t="s">
        <v>2769</v>
      </c>
      <c r="E1180" s="41"/>
      <c r="F1180" s="42"/>
      <c r="G1180" s="43" t="s">
        <v>12</v>
      </c>
      <c r="H1180" s="46"/>
      <c r="J1180" s="46"/>
    </row>
    <row r="1181" spans="1:10" s="33" customFormat="1" x14ac:dyDescent="0.2">
      <c r="A1181" s="44" t="str">
        <f t="shared" ca="1" si="21"/>
        <v>F E E D B A C K   360   D E G R É S</v>
      </c>
      <c r="B1181" s="50"/>
      <c r="C1181" s="28" t="s">
        <v>1478</v>
      </c>
      <c r="D1181" s="29" t="s">
        <v>2770</v>
      </c>
      <c r="E1181" s="29"/>
      <c r="F1181" s="29"/>
      <c r="G1181" s="31" t="s">
        <v>12</v>
      </c>
      <c r="H1181" s="6"/>
      <c r="J1181" s="6"/>
    </row>
    <row r="1182" spans="1:10" s="21" customFormat="1" x14ac:dyDescent="0.2">
      <c r="A1182" s="34" t="str">
        <f t="shared" ca="1" si="21"/>
        <v>1. Définition des objectifs</v>
      </c>
      <c r="B1182" s="13"/>
      <c r="C1182" s="45" t="s">
        <v>1483</v>
      </c>
      <c r="D1182" s="45" t="s">
        <v>2771</v>
      </c>
      <c r="E1182" s="45"/>
      <c r="F1182" s="35"/>
      <c r="G1182" s="36" t="s">
        <v>12</v>
      </c>
      <c r="H1182" s="46"/>
      <c r="J1182" s="46"/>
    </row>
    <row r="1183" spans="1:10" s="21" customFormat="1" ht="25.5" x14ac:dyDescent="0.2">
      <c r="A1183" s="37" t="str">
        <f t="shared" ca="1" si="21"/>
        <v xml:space="preserve">2. Établissement d’un 
questionnaire </v>
      </c>
      <c r="B1183" s="13"/>
      <c r="C1183" s="39" t="s">
        <v>1472</v>
      </c>
      <c r="D1183" s="39" t="s">
        <v>2772</v>
      </c>
      <c r="E1183" s="39"/>
      <c r="F1183" s="13"/>
      <c r="G1183" s="38" t="s">
        <v>12</v>
      </c>
      <c r="H1183" s="46"/>
      <c r="J1183" s="46"/>
    </row>
    <row r="1184" spans="1:10" s="21" customFormat="1" ht="25.5" x14ac:dyDescent="0.2">
      <c r="A1184" s="37" t="str">
        <f t="shared" ca="1" si="21"/>
        <v xml:space="preserve">3. Sélection des 
participants à l’évaluation </v>
      </c>
      <c r="B1184" s="13"/>
      <c r="C1184" s="39" t="s">
        <v>1473</v>
      </c>
      <c r="D1184" s="39" t="s">
        <v>2773</v>
      </c>
      <c r="E1184" s="39"/>
      <c r="F1184" s="13"/>
      <c r="G1184" s="38" t="s">
        <v>12</v>
      </c>
      <c r="H1184" s="46"/>
      <c r="J1184" s="46"/>
    </row>
    <row r="1185" spans="1:10" s="21" customFormat="1" x14ac:dyDescent="0.2">
      <c r="A1185" s="37" t="str">
        <f t="shared" ca="1" si="21"/>
        <v>4. Évaluation</v>
      </c>
      <c r="B1185" s="13"/>
      <c r="C1185" s="39" t="s">
        <v>1470</v>
      </c>
      <c r="D1185" s="39" t="s">
        <v>2774</v>
      </c>
      <c r="E1185" s="39"/>
      <c r="F1185" s="13"/>
      <c r="G1185" s="38" t="s">
        <v>12</v>
      </c>
      <c r="H1185" s="46"/>
      <c r="J1185" s="46"/>
    </row>
    <row r="1186" spans="1:10" s="21" customFormat="1" ht="25.5" x14ac:dyDescent="0.2">
      <c r="A1186" s="37" t="str">
        <f t="shared" ca="1" si="21"/>
        <v>5. Mesures de 
développement</v>
      </c>
      <c r="B1186" s="13"/>
      <c r="C1186" s="39" t="s">
        <v>1471</v>
      </c>
      <c r="D1186" s="39" t="s">
        <v>2775</v>
      </c>
      <c r="E1186" s="39"/>
      <c r="F1186" s="13"/>
      <c r="G1186" s="38" t="s">
        <v>12</v>
      </c>
      <c r="H1186" s="46"/>
      <c r="J1186" s="46"/>
    </row>
    <row r="1187" spans="1:10" s="21" customFormat="1" ht="25.5" x14ac:dyDescent="0.2">
      <c r="A1187" s="37" t="str">
        <f t="shared" ca="1" si="21"/>
        <v>(Supérieurs hiérarchiques, collaborateurs, 
clients)</v>
      </c>
      <c r="B1187" s="13"/>
      <c r="C1187" s="39" t="s">
        <v>1474</v>
      </c>
      <c r="D1187" s="39" t="s">
        <v>2776</v>
      </c>
      <c r="E1187" s="39"/>
      <c r="F1187" s="13"/>
      <c r="G1187" s="38" t="s">
        <v>12</v>
      </c>
      <c r="H1187" s="46"/>
      <c r="J1187" s="46"/>
    </row>
    <row r="1188" spans="1:10" s="21" customFormat="1" x14ac:dyDescent="0.2">
      <c r="A1188" s="37" t="str">
        <f t="shared" ca="1" si="21"/>
        <v>(Anonyme)</v>
      </c>
      <c r="B1188" s="13"/>
      <c r="C1188" s="39" t="s">
        <v>1475</v>
      </c>
      <c r="D1188" s="39" t="s">
        <v>2777</v>
      </c>
      <c r="E1188" s="39"/>
      <c r="F1188" s="13"/>
      <c r="G1188" s="38" t="s">
        <v>12</v>
      </c>
      <c r="H1188" s="46"/>
      <c r="J1188" s="46"/>
    </row>
    <row r="1189" spans="1:10" s="21" customFormat="1" x14ac:dyDescent="0.2">
      <c r="A1189" s="37" t="str">
        <f t="shared" ca="1" si="21"/>
        <v>(Coaching)</v>
      </c>
      <c r="B1189" s="13"/>
      <c r="C1189" s="39" t="s">
        <v>1476</v>
      </c>
      <c r="D1189" s="39" t="s">
        <v>1476</v>
      </c>
      <c r="E1189" s="39"/>
      <c r="F1189" s="13"/>
      <c r="G1189" s="38" t="s">
        <v>12</v>
      </c>
      <c r="H1189" s="46"/>
      <c r="J1189" s="46"/>
    </row>
    <row r="1190" spans="1:10" s="21" customFormat="1" x14ac:dyDescent="0.2">
      <c r="A1190" s="37" t="str">
        <f t="shared" ca="1" si="21"/>
        <v>Questionnaire 360 degrés</v>
      </c>
      <c r="B1190" s="13"/>
      <c r="C1190" s="39" t="s">
        <v>1477</v>
      </c>
      <c r="D1190" s="39" t="s">
        <v>2778</v>
      </c>
      <c r="E1190" s="39"/>
      <c r="F1190" s="13"/>
      <c r="G1190" s="38" t="s">
        <v>12</v>
      </c>
      <c r="H1190" s="46"/>
      <c r="J1190" s="46"/>
    </row>
    <row r="1191" spans="1:10" s="21" customFormat="1" x14ac:dyDescent="0.2">
      <c r="A1191" s="37" t="str">
        <f t="shared" ca="1" si="21"/>
        <v>Nom du destinataire du feed-back</v>
      </c>
      <c r="B1191" s="13"/>
      <c r="C1191" s="39" t="s">
        <v>1479</v>
      </c>
      <c r="D1191" s="39" t="s">
        <v>2779</v>
      </c>
      <c r="E1191" s="39"/>
      <c r="F1191" s="13"/>
      <c r="G1191" s="38" t="s">
        <v>12</v>
      </c>
      <c r="H1191" s="46"/>
      <c r="J1191" s="46"/>
    </row>
    <row r="1192" spans="1:10" s="21" customFormat="1" x14ac:dyDescent="0.2">
      <c r="A1192" s="37" t="str">
        <f t="shared" ca="1" si="21"/>
        <v>Date</v>
      </c>
      <c r="B1192" s="13"/>
      <c r="C1192" s="39" t="s">
        <v>272</v>
      </c>
      <c r="D1192" s="39" t="s">
        <v>273</v>
      </c>
      <c r="E1192" s="39"/>
      <c r="F1192" s="13"/>
      <c r="G1192" s="38" t="s">
        <v>12</v>
      </c>
      <c r="H1192" s="46"/>
      <c r="J1192" s="46"/>
    </row>
    <row r="1193" spans="1:10" s="21" customFormat="1" x14ac:dyDescent="0.2">
      <c r="A1193" s="37" t="str">
        <f t="shared" ca="1" si="21"/>
        <v xml:space="preserve">Merci pour la franchise de votre feed-back </v>
      </c>
      <c r="B1193" s="13"/>
      <c r="C1193" s="39" t="s">
        <v>1481</v>
      </c>
      <c r="D1193" s="39" t="s">
        <v>2780</v>
      </c>
      <c r="E1193" s="39"/>
      <c r="F1193" s="13"/>
      <c r="G1193" s="38" t="s">
        <v>12</v>
      </c>
      <c r="H1193" s="46"/>
      <c r="J1193" s="46"/>
    </row>
    <row r="1194" spans="1:10" s="21" customFormat="1" x14ac:dyDescent="0.2">
      <c r="A1194" s="37" t="str">
        <f t="shared" ca="1" si="21"/>
        <v>Prière de respecter l'anonymat</v>
      </c>
      <c r="B1194" s="13"/>
      <c r="C1194" s="39" t="s">
        <v>1480</v>
      </c>
      <c r="D1194" s="39" t="s">
        <v>2781</v>
      </c>
      <c r="E1194" s="39"/>
      <c r="F1194" s="13"/>
      <c r="G1194" s="38" t="s">
        <v>12</v>
      </c>
      <c r="H1194" s="46"/>
      <c r="J1194" s="46"/>
    </row>
    <row r="1195" spans="1:10" s="21" customFormat="1" x14ac:dyDescent="0.2">
      <c r="A1195" s="37" t="str">
        <f t="shared" ca="1" si="21"/>
        <v>Questions :</v>
      </c>
      <c r="B1195" s="13"/>
      <c r="C1195" s="39" t="s">
        <v>93</v>
      </c>
      <c r="D1195" s="39" t="s">
        <v>2782</v>
      </c>
      <c r="E1195" s="39"/>
      <c r="F1195" s="13"/>
      <c r="G1195" s="38" t="s">
        <v>12</v>
      </c>
      <c r="H1195" s="46"/>
      <c r="J1195" s="46"/>
    </row>
    <row r="1196" spans="1:10" s="21" customFormat="1" x14ac:dyDescent="0.2">
      <c r="A1196" s="37" t="str">
        <f t="shared" ca="1" si="21"/>
        <v>Points :</v>
      </c>
      <c r="B1196" s="13"/>
      <c r="C1196" s="39" t="s">
        <v>1482</v>
      </c>
      <c r="D1196" s="39" t="s">
        <v>2783</v>
      </c>
      <c r="E1196" s="39"/>
      <c r="F1196" s="13"/>
      <c r="G1196" s="38" t="s">
        <v>12</v>
      </c>
      <c r="H1196" s="46"/>
      <c r="J1196" s="46"/>
    </row>
    <row r="1197" spans="1:10" s="21" customFormat="1" x14ac:dyDescent="0.2">
      <c r="A1197" s="40" t="str">
        <f t="shared" ca="1" si="21"/>
        <v>Règles</v>
      </c>
      <c r="B1197" s="13"/>
      <c r="C1197" s="55" t="s">
        <v>1513</v>
      </c>
      <c r="D1197" s="55" t="s">
        <v>2784</v>
      </c>
      <c r="E1197" s="55"/>
      <c r="F1197" s="20"/>
      <c r="G1197" s="43" t="s">
        <v>12</v>
      </c>
      <c r="H1197" s="46"/>
      <c r="J1197" s="46"/>
    </row>
    <row r="1198" spans="1:10" s="33" customFormat="1" x14ac:dyDescent="0.2">
      <c r="A1198" s="44" t="str">
        <f t="shared" ca="1" si="21"/>
        <v>F O R M U L A I R E  D' E N T R E T I E N</v>
      </c>
      <c r="B1198" s="50"/>
      <c r="C1198" s="28" t="s">
        <v>1485</v>
      </c>
      <c r="D1198" s="29" t="s">
        <v>3240</v>
      </c>
      <c r="E1198" s="29"/>
      <c r="F1198" s="29"/>
      <c r="G1198" s="31" t="s">
        <v>12</v>
      </c>
      <c r="H1198" s="6"/>
      <c r="J1198" s="6"/>
    </row>
    <row r="1199" spans="1:10" s="21" customFormat="1" x14ac:dyDescent="0.2">
      <c r="A1199" s="34" t="str">
        <f t="shared" ca="1" si="21"/>
        <v>Prépara-tion</v>
      </c>
      <c r="B1199" s="13"/>
      <c r="C1199" s="45" t="s">
        <v>2006</v>
      </c>
      <c r="D1199" s="45" t="s">
        <v>3241</v>
      </c>
      <c r="E1199" s="45"/>
      <c r="F1199" s="35"/>
      <c r="G1199" s="36" t="s">
        <v>12</v>
      </c>
      <c r="H1199" s="46"/>
      <c r="J1199" s="46"/>
    </row>
    <row r="1200" spans="1:10" s="21" customFormat="1" x14ac:dyDescent="0.2">
      <c r="A1200" s="37" t="str">
        <f t="shared" ca="1" si="21"/>
        <v>Collaborateur(trice)</v>
      </c>
      <c r="B1200" s="13"/>
      <c r="C1200" s="39" t="s">
        <v>1286</v>
      </c>
      <c r="D1200" s="39" t="s">
        <v>2786</v>
      </c>
      <c r="E1200" s="39"/>
      <c r="F1200" s="13"/>
      <c r="G1200" s="38" t="s">
        <v>12</v>
      </c>
      <c r="H1200" s="46"/>
      <c r="J1200" s="46"/>
    </row>
    <row r="1201" spans="1:10" s="21" customFormat="1" x14ac:dyDescent="0.2">
      <c r="A1201" s="37" t="str">
        <f t="shared" ca="1" si="21"/>
        <v>Supérieur(e) hiérarchique</v>
      </c>
      <c r="B1201" s="13"/>
      <c r="C1201" s="39" t="s">
        <v>1287</v>
      </c>
      <c r="D1201" s="39" t="s">
        <v>2594</v>
      </c>
      <c r="E1201" s="39"/>
      <c r="F1201" s="13"/>
      <c r="G1201" s="38" t="s">
        <v>12</v>
      </c>
      <c r="H1201" s="46"/>
      <c r="J1201" s="46"/>
    </row>
    <row r="1202" spans="1:10" s="21" customFormat="1" x14ac:dyDescent="0.2">
      <c r="A1202" s="37" t="str">
        <f t="shared" ca="1" si="21"/>
        <v>Motif de l'entretien</v>
      </c>
      <c r="B1202" s="13"/>
      <c r="C1202" s="39" t="s">
        <v>1489</v>
      </c>
      <c r="D1202" s="39" t="s">
        <v>2787</v>
      </c>
      <c r="E1202" s="39"/>
      <c r="F1202" s="13"/>
      <c r="G1202" s="38" t="s">
        <v>12</v>
      </c>
      <c r="H1202" s="46"/>
      <c r="J1202" s="46"/>
    </row>
    <row r="1203" spans="1:10" s="21" customFormat="1" x14ac:dyDescent="0.2">
      <c r="A1203" s="37" t="str">
        <f t="shared" ca="1" si="21"/>
        <v>Date (&amp; év. signatures)</v>
      </c>
      <c r="B1203" s="13"/>
      <c r="C1203" s="39" t="s">
        <v>1511</v>
      </c>
      <c r="D1203" s="39" t="s">
        <v>2788</v>
      </c>
      <c r="E1203" s="39"/>
      <c r="F1203" s="13"/>
      <c r="G1203" s="38" t="s">
        <v>12</v>
      </c>
      <c r="H1203" s="46"/>
      <c r="J1203" s="46"/>
    </row>
    <row r="1204" spans="1:10" s="21" customFormat="1" x14ac:dyDescent="0.2">
      <c r="A1204" s="37" t="str">
        <f t="shared" ca="1" si="21"/>
        <v>Fonction</v>
      </c>
      <c r="B1204" s="13"/>
      <c r="C1204" s="39" t="s">
        <v>1288</v>
      </c>
      <c r="D1204" s="39" t="s">
        <v>2597</v>
      </c>
      <c r="E1204" s="39"/>
      <c r="F1204" s="13"/>
      <c r="G1204" s="38" t="s">
        <v>12</v>
      </c>
      <c r="H1204" s="46"/>
      <c r="J1204" s="46"/>
    </row>
    <row r="1205" spans="1:10" s="21" customFormat="1" x14ac:dyDescent="0.2">
      <c r="A1205" s="37" t="str">
        <f t="shared" ca="1" si="21"/>
        <v>Mis à jour le</v>
      </c>
      <c r="B1205" s="13"/>
      <c r="C1205" s="39" t="s">
        <v>1289</v>
      </c>
      <c r="D1205" s="39" t="s">
        <v>2598</v>
      </c>
      <c r="E1205" s="39"/>
      <c r="F1205" s="13"/>
      <c r="G1205" s="38" t="s">
        <v>12</v>
      </c>
      <c r="H1205" s="46"/>
      <c r="J1205" s="46"/>
    </row>
    <row r="1206" spans="1:10" s="21" customFormat="1" x14ac:dyDescent="0.2">
      <c r="A1206" s="37" t="str">
        <f t="shared" ca="1" si="21"/>
        <v>Remarques</v>
      </c>
      <c r="B1206" s="13"/>
      <c r="C1206" s="39" t="s">
        <v>35</v>
      </c>
      <c r="D1206" s="39" t="s">
        <v>36</v>
      </c>
      <c r="E1206" s="39"/>
      <c r="F1206" s="13"/>
      <c r="G1206" s="38" t="s">
        <v>12</v>
      </c>
      <c r="H1206" s="46"/>
      <c r="J1206" s="46"/>
    </row>
    <row r="1207" spans="1:10" s="21" customFormat="1" x14ac:dyDescent="0.2">
      <c r="A1207" s="37" t="str">
        <f t="shared" ca="1" si="21"/>
        <v>Feedback</v>
      </c>
      <c r="B1207" s="13"/>
      <c r="C1207" s="39" t="s">
        <v>877</v>
      </c>
      <c r="D1207" s="39" t="s">
        <v>877</v>
      </c>
      <c r="E1207" s="39"/>
      <c r="F1207" s="13"/>
      <c r="G1207" s="38" t="s">
        <v>12</v>
      </c>
      <c r="H1207" s="46"/>
      <c r="J1207" s="46"/>
    </row>
    <row r="1208" spans="1:10" s="21" customFormat="1" x14ac:dyDescent="0.2">
      <c r="A1208" s="37" t="str">
        <f t="shared" ca="1" si="21"/>
        <v>Communication</v>
      </c>
      <c r="B1208" s="13"/>
      <c r="C1208" s="39" t="s">
        <v>1494</v>
      </c>
      <c r="D1208" s="39" t="s">
        <v>697</v>
      </c>
      <c r="E1208" s="39"/>
      <c r="F1208" s="13"/>
      <c r="G1208" s="38" t="s">
        <v>12</v>
      </c>
      <c r="H1208" s="46"/>
      <c r="J1208" s="46"/>
    </row>
    <row r="1209" spans="1:10" s="21" customFormat="1" x14ac:dyDescent="0.2">
      <c r="A1209" s="37" t="str">
        <f t="shared" ca="1" si="21"/>
        <v>Critique</v>
      </c>
      <c r="B1209" s="13"/>
      <c r="C1209" s="39" t="s">
        <v>1486</v>
      </c>
      <c r="D1209" s="39" t="s">
        <v>2789</v>
      </c>
      <c r="E1209" s="39"/>
      <c r="F1209" s="13"/>
      <c r="G1209" s="38" t="s">
        <v>12</v>
      </c>
      <c r="H1209" s="46"/>
      <c r="J1209" s="46"/>
    </row>
    <row r="1210" spans="1:10" s="21" customFormat="1" x14ac:dyDescent="0.2">
      <c r="A1210" s="37" t="str">
        <f t="shared" ca="1" si="21"/>
        <v>Délégation</v>
      </c>
      <c r="B1210" s="13"/>
      <c r="C1210" s="39" t="s">
        <v>1487</v>
      </c>
      <c r="D1210" s="39" t="s">
        <v>2536</v>
      </c>
      <c r="E1210" s="39"/>
      <c r="F1210" s="13"/>
      <c r="G1210" s="38" t="s">
        <v>12</v>
      </c>
      <c r="H1210" s="46"/>
      <c r="J1210" s="46"/>
    </row>
    <row r="1211" spans="1:10" s="21" customFormat="1" x14ac:dyDescent="0.2">
      <c r="A1211" s="37" t="str">
        <f t="shared" ca="1" si="21"/>
        <v>Conflit</v>
      </c>
      <c r="B1211" s="13"/>
      <c r="C1211" s="39" t="s">
        <v>1488</v>
      </c>
      <c r="D1211" s="39" t="s">
        <v>2790</v>
      </c>
      <c r="E1211" s="39"/>
      <c r="F1211" s="13"/>
      <c r="G1211" s="38" t="s">
        <v>12</v>
      </c>
      <c r="H1211" s="46"/>
      <c r="J1211" s="46"/>
    </row>
    <row r="1212" spans="1:10" s="21" customFormat="1" x14ac:dyDescent="0.2">
      <c r="A1212" s="37" t="str">
        <f t="shared" ca="1" si="21"/>
        <v xml:space="preserve">Préparation </v>
      </c>
      <c r="B1212" s="13"/>
      <c r="C1212" s="39" t="s">
        <v>1490</v>
      </c>
      <c r="D1212" s="39" t="s">
        <v>2791</v>
      </c>
      <c r="E1212" s="39"/>
      <c r="F1212" s="13"/>
      <c r="G1212" s="38" t="s">
        <v>12</v>
      </c>
      <c r="H1212" s="46"/>
      <c r="J1212" s="46"/>
    </row>
    <row r="1213" spans="1:10" s="21" customFormat="1" x14ac:dyDescent="0.2">
      <c r="A1213" s="37" t="str">
        <f t="shared" ca="1" si="21"/>
        <v>Caractéristiques</v>
      </c>
      <c r="B1213" s="13"/>
      <c r="C1213" s="39" t="s">
        <v>1492</v>
      </c>
      <c r="D1213" s="39" t="s">
        <v>1840</v>
      </c>
      <c r="E1213" s="39"/>
      <c r="F1213" s="13"/>
      <c r="G1213" s="38" t="s">
        <v>12</v>
      </c>
      <c r="H1213" s="46"/>
      <c r="J1213" s="46"/>
    </row>
    <row r="1214" spans="1:10" s="21" customFormat="1" ht="25.5" x14ac:dyDescent="0.2">
      <c r="A1214" s="37" t="str">
        <f t="shared" ca="1" si="21"/>
        <v>(veuillez choisir un élement de la liste "Motif de l'entretien")</v>
      </c>
      <c r="B1214" s="13"/>
      <c r="C1214" s="39" t="s">
        <v>3253</v>
      </c>
      <c r="D1214" s="39" t="s">
        <v>3254</v>
      </c>
      <c r="E1214" s="39"/>
      <c r="F1214" s="13"/>
      <c r="G1214" s="38"/>
      <c r="H1214" s="46"/>
      <c r="J1214" s="46"/>
    </row>
    <row r="1215" spans="1:10" s="21" customFormat="1" ht="140.25" x14ac:dyDescent="0.2">
      <c r="A1215" s="37" t="str">
        <f t="shared" ref="A1215:A1279" ca="1" si="22">OFFSET($C1215,0,$Z$5-1)</f>
        <v>- S’assurer de l’acceptation du destinataire ! Demander son autorisation !
- Commencer par livrer un retour positif avant de formuler une critique constructive 
- Assurez-vous que le destinataire comprend bien votre feed-back. 
- Soyez aussi concret que possible (factuel).
- Soyez descriptif, sans jugements de valeur 
- Dites les choses comme vous-même seriez prêt à les entendre.
- Clarifiez immédiatement les malentendus</v>
      </c>
      <c r="B1215" s="13"/>
      <c r="C1215" s="82" t="s">
        <v>1497</v>
      </c>
      <c r="D1215" s="51" t="s">
        <v>2792</v>
      </c>
      <c r="E1215" s="39"/>
      <c r="F1215" s="13"/>
      <c r="G1215" s="38" t="s">
        <v>12</v>
      </c>
      <c r="H1215" s="46"/>
      <c r="J1215" s="46"/>
    </row>
    <row r="1216" spans="1:10" s="21" customFormat="1" ht="63.75" x14ac:dyDescent="0.2">
      <c r="A1216" s="37" t="str">
        <f t="shared" ca="1" si="22"/>
        <v>- Communiquer immédiatement sa décision
- Autoriser une phase de lamentations
- Ne pas revenir sur sa décision
- Trouver ensemble des modalités de mise en œuvre</v>
      </c>
      <c r="B1216" s="13"/>
      <c r="C1216" s="51" t="s">
        <v>1495</v>
      </c>
      <c r="D1216" s="51" t="s">
        <v>2793</v>
      </c>
      <c r="E1216" s="39"/>
      <c r="F1216" s="13"/>
      <c r="G1216" s="38" t="s">
        <v>12</v>
      </c>
      <c r="H1216" s="46"/>
      <c r="J1216" s="46"/>
    </row>
    <row r="1217" spans="1:10" s="21" customFormat="1" ht="89.25" x14ac:dyDescent="0.2">
      <c r="A1217" s="37" t="str">
        <f t="shared" ca="1" si="22"/>
        <v>- Parler du problème sans détour 
- Fournir une description détaillée de l’état des choses
- Laisser le collaborateur s’exprimer 
- Évaluer l’état des choses, notamment sur le plan émotionnel 
- Chercher des solutions et œuvrer pour la réussite 
- Terminer sur une note positive</v>
      </c>
      <c r="B1217" s="13"/>
      <c r="C1217" s="51" t="s">
        <v>1501</v>
      </c>
      <c r="D1217" s="51" t="s">
        <v>2794</v>
      </c>
      <c r="E1217" s="39"/>
      <c r="F1217" s="13"/>
      <c r="G1217" s="38" t="s">
        <v>12</v>
      </c>
      <c r="H1217" s="46"/>
      <c r="J1217" s="46"/>
    </row>
    <row r="1218" spans="1:10" s="21" customFormat="1" ht="51" x14ac:dyDescent="0.2">
      <c r="A1218" s="37" t="str">
        <f t="shared" ca="1" si="22"/>
        <v>- Description aussi exhaustive que possible de la mission, des attributions et de la responsabilité 
- Qui, quand, quoi, pourquoi, comment, avec quoi ?
- Exprimer ses remerciements !</v>
      </c>
      <c r="B1218" s="13"/>
      <c r="C1218" s="51" t="s">
        <v>1496</v>
      </c>
      <c r="D1218" s="51" t="s">
        <v>2795</v>
      </c>
      <c r="E1218" s="39"/>
      <c r="F1218" s="13"/>
      <c r="G1218" s="38" t="s">
        <v>12</v>
      </c>
      <c r="H1218" s="46"/>
      <c r="J1218" s="46"/>
    </row>
    <row r="1219" spans="1:10" s="21" customFormat="1" ht="127.5" x14ac:dyDescent="0.2">
      <c r="A1219" s="37" t="str">
        <f t="shared" ca="1" si="22"/>
        <v>- Séparément ou ensemble 
- Laisser les parties au conflit exprimer leurs émotions
- Faire preuve de compréhension envers chacun, mais sans prendre parti 
- Appréhender le problème grâce à des questions ciblées 
- Mener vers une solution commune 
- Répartir des tâches clairement définies 
- Si aucune solution n’est trouvée, remettre la décision à plus tard</v>
      </c>
      <c r="B1219" s="13"/>
      <c r="C1219" s="51" t="s">
        <v>1493</v>
      </c>
      <c r="D1219" s="51" t="s">
        <v>2796</v>
      </c>
      <c r="E1219" s="39"/>
      <c r="F1219" s="13"/>
      <c r="G1219" s="38" t="s">
        <v>12</v>
      </c>
      <c r="H1219" s="46"/>
      <c r="J1219" s="46"/>
    </row>
    <row r="1220" spans="1:10" s="21" customFormat="1" x14ac:dyDescent="0.2">
      <c r="A1220" s="37" t="str">
        <f t="shared" ca="1" si="22"/>
        <v>Préparation</v>
      </c>
      <c r="B1220" s="13"/>
      <c r="C1220" s="39" t="s">
        <v>1490</v>
      </c>
      <c r="D1220" s="39" t="s">
        <v>2785</v>
      </c>
      <c r="E1220" s="39"/>
      <c r="F1220" s="13"/>
      <c r="G1220" s="38" t="s">
        <v>12</v>
      </c>
      <c r="H1220" s="46"/>
      <c r="J1220" s="46"/>
    </row>
    <row r="1221" spans="1:10" s="21" customFormat="1" x14ac:dyDescent="0.2">
      <c r="A1221" s="37" t="str">
        <f t="shared" ca="1" si="22"/>
        <v>Objectif de l'entretien</v>
      </c>
      <c r="B1221" s="13"/>
      <c r="C1221" s="39" t="s">
        <v>1491</v>
      </c>
      <c r="D1221" s="39" t="s">
        <v>2797</v>
      </c>
      <c r="E1221" s="39"/>
      <c r="F1221" s="13"/>
      <c r="G1221" s="38" t="s">
        <v>12</v>
      </c>
      <c r="H1221" s="46"/>
      <c r="J1221" s="46"/>
    </row>
    <row r="1222" spans="1:10" s="21" customFormat="1" x14ac:dyDescent="0.2">
      <c r="A1222" s="37" t="str">
        <f t="shared" ca="1" si="22"/>
        <v>Contenus/problèmes</v>
      </c>
      <c r="B1222" s="13"/>
      <c r="C1222" s="39" t="s">
        <v>1499</v>
      </c>
      <c r="D1222" s="39" t="s">
        <v>2798</v>
      </c>
      <c r="E1222" s="39"/>
      <c r="F1222" s="13"/>
      <c r="G1222" s="38" t="s">
        <v>12</v>
      </c>
      <c r="H1222" s="46"/>
      <c r="J1222" s="46"/>
    </row>
    <row r="1223" spans="1:10" s="21" customFormat="1" x14ac:dyDescent="0.2">
      <c r="A1223" s="37" t="str">
        <f t="shared" ca="1" si="22"/>
        <v>Circonstances et contexte</v>
      </c>
      <c r="B1223" s="13"/>
      <c r="C1223" s="39" t="s">
        <v>1498</v>
      </c>
      <c r="D1223" s="39" t="s">
        <v>2799</v>
      </c>
      <c r="E1223" s="39"/>
      <c r="F1223" s="13"/>
      <c r="G1223" s="38" t="s">
        <v>12</v>
      </c>
      <c r="H1223" s="46"/>
      <c r="J1223" s="46"/>
    </row>
    <row r="1224" spans="1:10" s="21" customFormat="1" x14ac:dyDescent="0.2">
      <c r="A1224" s="37" t="str">
        <f t="shared" ca="1" si="22"/>
        <v>Introduction</v>
      </c>
      <c r="B1224" s="13"/>
      <c r="C1224" s="39" t="s">
        <v>1500</v>
      </c>
      <c r="D1224" s="39" t="s">
        <v>2800</v>
      </c>
      <c r="E1224" s="39"/>
      <c r="F1224" s="13"/>
      <c r="G1224" s="38" t="s">
        <v>12</v>
      </c>
      <c r="H1224" s="46"/>
      <c r="J1224" s="46"/>
    </row>
    <row r="1225" spans="1:10" s="21" customFormat="1" x14ac:dyDescent="0.2">
      <c r="A1225" s="37" t="str">
        <f t="shared" ca="1" si="22"/>
        <v>Accueil, objectif et déroulement</v>
      </c>
      <c r="B1225" s="13"/>
      <c r="C1225" s="39" t="s">
        <v>1504</v>
      </c>
      <c r="D1225" s="39" t="s">
        <v>2801</v>
      </c>
      <c r="E1225" s="39"/>
      <c r="F1225" s="13"/>
      <c r="G1225" s="38" t="s">
        <v>12</v>
      </c>
      <c r="H1225" s="46"/>
      <c r="J1225" s="46"/>
    </row>
    <row r="1226" spans="1:10" s="21" customFormat="1" x14ac:dyDescent="0.2">
      <c r="A1226" s="37" t="str">
        <f t="shared" ca="1" si="22"/>
        <v>Créer une atmosphère positive et mettre en confiance</v>
      </c>
      <c r="B1226" s="13"/>
      <c r="C1226" s="39" t="s">
        <v>1502</v>
      </c>
      <c r="D1226" s="39" t="s">
        <v>2802</v>
      </c>
      <c r="E1226" s="39"/>
      <c r="F1226" s="13"/>
      <c r="G1226" s="38" t="s">
        <v>12</v>
      </c>
      <c r="H1226" s="46"/>
      <c r="J1226" s="46"/>
    </row>
    <row r="1227" spans="1:10" s="21" customFormat="1" x14ac:dyDescent="0.2">
      <c r="A1227" s="37" t="str">
        <f t="shared" ca="1" si="22"/>
        <v>Entretien</v>
      </c>
      <c r="B1227" s="13"/>
      <c r="C1227" s="39" t="s">
        <v>1503</v>
      </c>
      <c r="D1227" s="39" t="s">
        <v>2803</v>
      </c>
      <c r="E1227" s="39"/>
      <c r="F1227" s="13"/>
      <c r="G1227" s="38" t="s">
        <v>12</v>
      </c>
      <c r="H1227" s="46"/>
      <c r="J1227" s="46"/>
    </row>
    <row r="1228" spans="1:10" s="21" customFormat="1" x14ac:dyDescent="0.2">
      <c r="A1228" s="37" t="str">
        <f t="shared" ca="1" si="22"/>
        <v>Finalité (de quoi s'agit-il ?)</v>
      </c>
      <c r="B1228" s="13"/>
      <c r="C1228" s="39" t="s">
        <v>1505</v>
      </c>
      <c r="D1228" s="39" t="s">
        <v>2804</v>
      </c>
      <c r="E1228" s="39"/>
      <c r="F1228" s="13"/>
      <c r="G1228" s="38" t="s">
        <v>12</v>
      </c>
      <c r="H1228" s="46"/>
      <c r="J1228" s="46"/>
    </row>
    <row r="1229" spans="1:10" s="21" customFormat="1" x14ac:dyDescent="0.2">
      <c r="A1229" s="37" t="str">
        <f t="shared" ca="1" si="22"/>
        <v>Faits</v>
      </c>
      <c r="B1229" s="13"/>
      <c r="C1229" s="39" t="s">
        <v>1506</v>
      </c>
      <c r="D1229" s="39" t="s">
        <v>2805</v>
      </c>
      <c r="E1229" s="39"/>
      <c r="F1229" s="13"/>
      <c r="G1229" s="38" t="s">
        <v>12</v>
      </c>
      <c r="H1229" s="46"/>
      <c r="J1229" s="46"/>
    </row>
    <row r="1230" spans="1:10" s="21" customFormat="1" x14ac:dyDescent="0.2">
      <c r="A1230" s="37" t="str">
        <f t="shared" ca="1" si="22"/>
        <v>Notes d'entretien</v>
      </c>
      <c r="B1230" s="13"/>
      <c r="C1230" s="39" t="s">
        <v>1507</v>
      </c>
      <c r="D1230" s="39" t="s">
        <v>2806</v>
      </c>
      <c r="E1230" s="39"/>
      <c r="F1230" s="13"/>
      <c r="G1230" s="38" t="s">
        <v>12</v>
      </c>
      <c r="H1230" s="46"/>
      <c r="J1230" s="46"/>
    </row>
    <row r="1231" spans="1:10" s="21" customFormat="1" x14ac:dyDescent="0.2">
      <c r="A1231" s="37" t="str">
        <f t="shared" ca="1" si="22"/>
        <v>Clôture</v>
      </c>
      <c r="B1231" s="13"/>
      <c r="C1231" s="39" t="s">
        <v>1508</v>
      </c>
      <c r="D1231" s="39" t="s">
        <v>2807</v>
      </c>
      <c r="E1231" s="39"/>
      <c r="F1231" s="13"/>
      <c r="G1231" s="38" t="s">
        <v>12</v>
      </c>
      <c r="H1231" s="46"/>
      <c r="J1231" s="46"/>
    </row>
    <row r="1232" spans="1:10" s="21" customFormat="1" x14ac:dyDescent="0.2">
      <c r="A1232" s="37" t="str">
        <f t="shared" ca="1" si="22"/>
        <v>Résultats, accords, mesures de développement</v>
      </c>
      <c r="B1232" s="13"/>
      <c r="C1232" s="39" t="s">
        <v>1509</v>
      </c>
      <c r="D1232" s="39" t="s">
        <v>2808</v>
      </c>
      <c r="E1232" s="39"/>
      <c r="F1232" s="13"/>
      <c r="G1232" s="38" t="s">
        <v>12</v>
      </c>
      <c r="H1232" s="46"/>
      <c r="J1232" s="46"/>
    </row>
    <row r="1233" spans="1:10" s="21" customFormat="1" x14ac:dyDescent="0.2">
      <c r="A1233" s="37" t="str">
        <f t="shared" ca="1" si="22"/>
        <v>Autres remarques</v>
      </c>
      <c r="B1233" s="13"/>
      <c r="C1233" s="39" t="s">
        <v>1510</v>
      </c>
      <c r="D1233" s="39" t="s">
        <v>2809</v>
      </c>
      <c r="E1233" s="39"/>
      <c r="F1233" s="13"/>
      <c r="G1233" s="38" t="s">
        <v>12</v>
      </c>
      <c r="H1233" s="46"/>
      <c r="J1233" s="46"/>
    </row>
    <row r="1234" spans="1:10" s="21" customFormat="1" x14ac:dyDescent="0.2">
      <c r="A1234" s="40" t="str">
        <f t="shared" ca="1" si="22"/>
        <v>Règles de l'entretien</v>
      </c>
      <c r="B1234" s="13"/>
      <c r="C1234" s="41" t="s">
        <v>1512</v>
      </c>
      <c r="D1234" s="41" t="s">
        <v>2810</v>
      </c>
      <c r="E1234" s="41"/>
      <c r="F1234" s="42"/>
      <c r="G1234" s="43" t="s">
        <v>12</v>
      </c>
      <c r="H1234" s="46"/>
      <c r="J1234" s="46"/>
    </row>
    <row r="1235" spans="1:10" s="33" customFormat="1" x14ac:dyDescent="0.2">
      <c r="A1235" s="44" t="str">
        <f t="shared" ca="1" si="22"/>
        <v>C O N C E P T   D E   S O I</v>
      </c>
      <c r="B1235" s="50"/>
      <c r="C1235" s="28" t="s">
        <v>1554</v>
      </c>
      <c r="D1235" s="29" t="s">
        <v>2811</v>
      </c>
      <c r="E1235" s="29" t="s">
        <v>1555</v>
      </c>
      <c r="F1235" s="29"/>
      <c r="G1235" s="31" t="s">
        <v>12</v>
      </c>
      <c r="H1235" s="6"/>
      <c r="J1235" s="6"/>
    </row>
    <row r="1236" spans="1:10" s="21" customFormat="1" x14ac:dyDescent="0.2">
      <c r="A1236" s="34" t="str">
        <f t="shared" ca="1" si="22"/>
        <v>Image idéale</v>
      </c>
      <c r="B1236" s="13"/>
      <c r="C1236" s="45" t="s">
        <v>1556</v>
      </c>
      <c r="D1236" s="45" t="s">
        <v>2812</v>
      </c>
      <c r="E1236" s="45"/>
      <c r="F1236" s="35"/>
      <c r="G1236" s="36" t="s">
        <v>12</v>
      </c>
      <c r="H1236" s="46"/>
      <c r="J1236" s="46"/>
    </row>
    <row r="1237" spans="1:10" s="21" customFormat="1" ht="25.5" x14ac:dyDescent="0.2">
      <c r="A1237" s="37" t="str">
        <f t="shared" ca="1" si="22"/>
        <v>Image de 
l'autre</v>
      </c>
      <c r="B1237" s="13"/>
      <c r="C1237" s="39" t="s">
        <v>1264</v>
      </c>
      <c r="D1237" s="39" t="s">
        <v>3239</v>
      </c>
      <c r="E1237" s="39" t="s">
        <v>1271</v>
      </c>
      <c r="F1237" s="13"/>
      <c r="G1237" s="38" t="s">
        <v>12</v>
      </c>
      <c r="H1237" s="46"/>
      <c r="J1237" s="46"/>
    </row>
    <row r="1238" spans="1:10" s="21" customFormat="1" x14ac:dyDescent="0.2">
      <c r="A1238" s="37" t="str">
        <f t="shared" ca="1" si="22"/>
        <v>Image de soi</v>
      </c>
      <c r="B1238" s="13"/>
      <c r="C1238" s="39" t="s">
        <v>1544</v>
      </c>
      <c r="D1238" s="39" t="s">
        <v>1269</v>
      </c>
      <c r="E1238" s="39"/>
      <c r="F1238" s="13"/>
      <c r="G1238" s="38" t="s">
        <v>12</v>
      </c>
      <c r="H1238" s="46"/>
      <c r="J1238" s="46"/>
    </row>
    <row r="1239" spans="1:10" s="21" customFormat="1" x14ac:dyDescent="0.2">
      <c r="A1239" s="37" t="str">
        <f t="shared" ca="1" si="22"/>
        <v>Moi</v>
      </c>
      <c r="B1239" s="13"/>
      <c r="C1239" s="39" t="s">
        <v>1558</v>
      </c>
      <c r="D1239" s="39" t="s">
        <v>2813</v>
      </c>
      <c r="E1239" s="39"/>
      <c r="F1239" s="13"/>
      <c r="G1239" s="38" t="s">
        <v>12</v>
      </c>
      <c r="H1239" s="46"/>
      <c r="J1239" s="46"/>
    </row>
    <row r="1240" spans="1:10" s="21" customFormat="1" ht="38.25" x14ac:dyDescent="0.2">
      <c r="A1240" s="37" t="str">
        <f t="shared" ca="1" si="22"/>
        <v>Comment j'aimerais être ou comment les autres aimeraient que je sois</v>
      </c>
      <c r="B1240" s="13"/>
      <c r="C1240" s="39" t="s">
        <v>1561</v>
      </c>
      <c r="D1240" s="39" t="s">
        <v>2814</v>
      </c>
      <c r="E1240" s="39"/>
      <c r="F1240" s="13"/>
      <c r="G1240" s="38" t="s">
        <v>12</v>
      </c>
      <c r="H1240" s="46"/>
      <c r="J1240" s="46"/>
    </row>
    <row r="1241" spans="1:10" s="21" customFormat="1" x14ac:dyDescent="0.2">
      <c r="A1241" s="37" t="str">
        <f t="shared" ca="1" si="22"/>
        <v>Comment je me vois</v>
      </c>
      <c r="B1241" s="13"/>
      <c r="C1241" s="39" t="s">
        <v>1546</v>
      </c>
      <c r="D1241" s="39" t="s">
        <v>2815</v>
      </c>
      <c r="E1241" s="39"/>
      <c r="F1241" s="13"/>
      <c r="G1241" s="38" t="s">
        <v>12</v>
      </c>
      <c r="H1241" s="46"/>
      <c r="J1241" s="46"/>
    </row>
    <row r="1242" spans="1:10" s="21" customFormat="1" x14ac:dyDescent="0.2">
      <c r="A1242" s="37" t="str">
        <f t="shared" ca="1" si="22"/>
        <v>Comment les autres me voient</v>
      </c>
      <c r="B1242" s="13"/>
      <c r="C1242" s="39" t="s">
        <v>1545</v>
      </c>
      <c r="D1242" s="39" t="s">
        <v>2816</v>
      </c>
      <c r="E1242" s="39"/>
      <c r="F1242" s="13"/>
      <c r="G1242" s="38" t="s">
        <v>12</v>
      </c>
      <c r="H1242" s="46"/>
      <c r="J1242" s="46"/>
    </row>
    <row r="1243" spans="1:10" s="21" customFormat="1" x14ac:dyDescent="0.2">
      <c r="A1243" s="37" t="str">
        <f t="shared" ca="1" si="22"/>
        <v>Vie privée</v>
      </c>
      <c r="B1243" s="13"/>
      <c r="C1243" s="39" t="s">
        <v>1547</v>
      </c>
      <c r="D1243" s="39" t="s">
        <v>2817</v>
      </c>
      <c r="E1243" s="39"/>
      <c r="F1243" s="13"/>
      <c r="G1243" s="38" t="s">
        <v>12</v>
      </c>
      <c r="H1243" s="46"/>
      <c r="J1243" s="46"/>
    </row>
    <row r="1244" spans="1:10" s="21" customFormat="1" x14ac:dyDescent="0.2">
      <c r="A1244" s="37" t="str">
        <f t="shared" ca="1" si="22"/>
        <v>Image réelle - image de soi</v>
      </c>
      <c r="B1244" s="13"/>
      <c r="C1244" s="39" t="s">
        <v>1551</v>
      </c>
      <c r="D1244" s="39" t="s">
        <v>2818</v>
      </c>
      <c r="E1244" s="39"/>
      <c r="F1244" s="13"/>
      <c r="G1244" s="38" t="s">
        <v>12</v>
      </c>
      <c r="H1244" s="46"/>
      <c r="J1244" s="46"/>
    </row>
    <row r="1245" spans="1:10" s="21" customFormat="1" ht="25.5" x14ac:dyDescent="0.2">
      <c r="A1245" s="37" t="str">
        <f t="shared" ca="1" si="22"/>
        <v>Le domaine dans lequel je suis en accord avec moi-même, mais que je ne partage pas avec les autres.</v>
      </c>
      <c r="B1245" s="13"/>
      <c r="C1245" s="39" t="s">
        <v>1548</v>
      </c>
      <c r="D1245" s="39" t="s">
        <v>2819</v>
      </c>
      <c r="E1245" s="39"/>
      <c r="F1245" s="13"/>
      <c r="G1245" s="38" t="s">
        <v>12</v>
      </c>
      <c r="H1245" s="46"/>
      <c r="J1245" s="46"/>
    </row>
    <row r="1246" spans="1:10" s="21" customFormat="1" x14ac:dyDescent="0.2">
      <c r="A1246" s="37" t="str">
        <f t="shared" ca="1" si="22"/>
        <v>Image de soi - image de l'autre</v>
      </c>
      <c r="B1246" s="13"/>
      <c r="C1246" s="39" t="s">
        <v>1552</v>
      </c>
      <c r="D1246" s="39" t="s">
        <v>2820</v>
      </c>
      <c r="E1246" s="39"/>
      <c r="F1246" s="13"/>
      <c r="G1246" s="38" t="s">
        <v>12</v>
      </c>
      <c r="H1246" s="46"/>
      <c r="J1246" s="46"/>
    </row>
    <row r="1247" spans="1:10" s="21" customFormat="1" ht="63.75" x14ac:dyDescent="0.2">
      <c r="A1247" s="37" t="str">
        <f t="shared" ca="1" si="22"/>
        <v>Je crois être comme cela. Mais certaines personnes me voient différemment. Cela peut être la cause de malentendus. Opportunités : découvrir des aptitudes et des talents. Risques : on peut être blessé par les autres.</v>
      </c>
      <c r="B1247" s="13"/>
      <c r="C1247" s="39" t="s">
        <v>1559</v>
      </c>
      <c r="D1247" s="39" t="s">
        <v>2821</v>
      </c>
      <c r="E1247" s="39"/>
      <c r="F1247" s="13"/>
      <c r="G1247" s="38" t="s">
        <v>12</v>
      </c>
      <c r="H1247" s="46"/>
      <c r="J1247" s="46"/>
    </row>
    <row r="1248" spans="1:10" s="21" customFormat="1" x14ac:dyDescent="0.2">
      <c r="A1248" s="37" t="str">
        <f t="shared" ca="1" si="22"/>
        <v>Zone aveugle / point sensible</v>
      </c>
      <c r="B1248" s="13"/>
      <c r="C1248" s="39" t="s">
        <v>1553</v>
      </c>
      <c r="D1248" s="39" t="s">
        <v>2822</v>
      </c>
      <c r="E1248" s="39"/>
      <c r="F1248" s="13"/>
      <c r="G1248" s="38" t="s">
        <v>12</v>
      </c>
      <c r="H1248" s="46"/>
      <c r="J1248" s="46"/>
    </row>
    <row r="1249" spans="1:10" s="21" customFormat="1" x14ac:dyDescent="0.2">
      <c r="A1249" s="37" t="str">
        <f t="shared" ca="1" si="22"/>
        <v>Façade, rôle</v>
      </c>
      <c r="B1249" s="13"/>
      <c r="C1249" s="39" t="s">
        <v>1549</v>
      </c>
      <c r="D1249" s="39" t="s">
        <v>2823</v>
      </c>
      <c r="E1249" s="39"/>
      <c r="F1249" s="13"/>
      <c r="G1249" s="38" t="s">
        <v>12</v>
      </c>
      <c r="H1249" s="46"/>
      <c r="J1249" s="46"/>
    </row>
    <row r="1250" spans="1:10" s="21" customFormat="1" x14ac:dyDescent="0.2">
      <c r="A1250" s="37" t="str">
        <f t="shared" ca="1" si="22"/>
        <v>Image de l'autre - image idéale</v>
      </c>
      <c r="B1250" s="13"/>
      <c r="C1250" s="39" t="s">
        <v>1560</v>
      </c>
      <c r="D1250" s="39" t="s">
        <v>2824</v>
      </c>
      <c r="E1250" s="39"/>
      <c r="F1250" s="13"/>
      <c r="G1250" s="38" t="s">
        <v>12</v>
      </c>
      <c r="H1250" s="46"/>
      <c r="J1250" s="46"/>
    </row>
    <row r="1251" spans="1:10" s="21" customFormat="1" ht="51" x14ac:dyDescent="0.2">
      <c r="A1251" s="37" t="str">
        <f t="shared" ca="1" si="22"/>
        <v>Je me dissimule derrière une façade pour être comme je le souhaite ou comme les autres le souhaitent. Opportunités : motivation extrinsèque. Risques : surmenage, stress.</v>
      </c>
      <c r="B1251" s="13"/>
      <c r="C1251" s="39" t="s">
        <v>1567</v>
      </c>
      <c r="D1251" s="39" t="s">
        <v>2825</v>
      </c>
      <c r="E1251" s="39"/>
      <c r="F1251" s="13"/>
      <c r="G1251" s="38" t="s">
        <v>12</v>
      </c>
      <c r="H1251" s="46"/>
      <c r="J1251" s="46"/>
    </row>
    <row r="1252" spans="1:10" s="21" customFormat="1" x14ac:dyDescent="0.2">
      <c r="A1252" s="37" t="str">
        <f t="shared" ca="1" si="22"/>
        <v>Source de motivation</v>
      </c>
      <c r="B1252" s="13"/>
      <c r="C1252" s="39" t="s">
        <v>1550</v>
      </c>
      <c r="D1252" s="39" t="s">
        <v>2826</v>
      </c>
      <c r="E1252" s="39"/>
      <c r="F1252" s="13"/>
      <c r="G1252" s="38" t="s">
        <v>12</v>
      </c>
      <c r="H1252" s="46"/>
      <c r="J1252" s="46"/>
    </row>
    <row r="1253" spans="1:10" s="21" customFormat="1" x14ac:dyDescent="0.2">
      <c r="A1253" s="37" t="str">
        <f t="shared" ca="1" si="22"/>
        <v>Image de soi - image idéale</v>
      </c>
      <c r="B1253" s="13"/>
      <c r="C1253" s="39" t="s">
        <v>1557</v>
      </c>
      <c r="D1253" s="39" t="s">
        <v>2827</v>
      </c>
      <c r="E1253" s="39"/>
      <c r="F1253" s="13"/>
      <c r="G1253" s="38" t="s">
        <v>12</v>
      </c>
      <c r="H1253" s="46"/>
      <c r="J1253" s="46"/>
    </row>
    <row r="1254" spans="1:10" s="21" customFormat="1" ht="38.25" x14ac:dyDescent="0.2">
      <c r="A1254" s="37" t="str">
        <f t="shared" ca="1" si="22"/>
        <v>Je crois être ainsi, et sais comment j'aimerais être. Opportunités : source de motivation intrinsèque. Risques : peut mener à de mauvais objectifs.</v>
      </c>
      <c r="B1254" s="13"/>
      <c r="C1254" s="39" t="s">
        <v>1566</v>
      </c>
      <c r="D1254" s="39" t="s">
        <v>2828</v>
      </c>
      <c r="E1254" s="39"/>
      <c r="F1254" s="13"/>
      <c r="G1254" s="38" t="s">
        <v>12</v>
      </c>
      <c r="H1254" s="46"/>
      <c r="J1254" s="46"/>
    </row>
    <row r="1255" spans="1:10" s="21" customFormat="1" x14ac:dyDescent="0.2">
      <c r="A1255" s="37" t="str">
        <f t="shared" ca="1" si="22"/>
        <v>(connu de moi)</v>
      </c>
      <c r="B1255" s="13"/>
      <c r="C1255" s="39" t="s">
        <v>1564</v>
      </c>
      <c r="D1255" s="39" t="s">
        <v>2829</v>
      </c>
      <c r="E1255" s="39"/>
      <c r="F1255" s="13"/>
      <c r="G1255" s="38" t="s">
        <v>12</v>
      </c>
      <c r="H1255" s="46"/>
      <c r="J1255" s="46"/>
    </row>
    <row r="1256" spans="1:10" s="21" customFormat="1" x14ac:dyDescent="0.2">
      <c r="A1256" s="37" t="str">
        <f t="shared" ca="1" si="22"/>
        <v>(inconnu de moi)</v>
      </c>
      <c r="B1256" s="13"/>
      <c r="C1256" s="39" t="s">
        <v>1565</v>
      </c>
      <c r="D1256" s="39" t="s">
        <v>2830</v>
      </c>
      <c r="E1256" s="39"/>
      <c r="F1256" s="13"/>
      <c r="G1256" s="38" t="s">
        <v>12</v>
      </c>
      <c r="H1256" s="46"/>
      <c r="J1256" s="46"/>
    </row>
    <row r="1257" spans="1:10" s="21" customFormat="1" x14ac:dyDescent="0.2">
      <c r="A1257" s="40" t="str">
        <f t="shared" ca="1" si="22"/>
        <v>Formulaire</v>
      </c>
      <c r="B1257" s="13"/>
      <c r="C1257" s="55" t="s">
        <v>2030</v>
      </c>
      <c r="D1257" s="55" t="s">
        <v>2831</v>
      </c>
      <c r="E1257" s="55"/>
      <c r="F1257" s="20"/>
      <c r="G1257" s="43" t="s">
        <v>12</v>
      </c>
      <c r="H1257" s="46"/>
      <c r="J1257" s="46"/>
    </row>
    <row r="1258" spans="1:10" s="33" customFormat="1" x14ac:dyDescent="0.2">
      <c r="A1258" s="44" t="str">
        <f t="shared" ca="1" si="22"/>
        <v>F E N Ê T R E  D E  J O H A R I</v>
      </c>
      <c r="B1258" s="50"/>
      <c r="C1258" s="28" t="s">
        <v>1575</v>
      </c>
      <c r="D1258" s="29" t="s">
        <v>2841</v>
      </c>
      <c r="E1258" s="29"/>
      <c r="F1258" s="29"/>
      <c r="G1258" s="31" t="s">
        <v>12</v>
      </c>
      <c r="H1258" s="6"/>
      <c r="J1258" s="6"/>
    </row>
    <row r="1259" spans="1:10" s="21" customFormat="1" x14ac:dyDescent="0.2">
      <c r="A1259" s="34" t="str">
        <f t="shared" ca="1" si="22"/>
        <v>Connu de moi</v>
      </c>
      <c r="B1259" s="13"/>
      <c r="C1259" s="45" t="s">
        <v>1563</v>
      </c>
      <c r="D1259" s="45" t="s">
        <v>2832</v>
      </c>
      <c r="E1259" s="45"/>
      <c r="F1259" s="35"/>
      <c r="G1259" s="36" t="s">
        <v>12</v>
      </c>
      <c r="H1259" s="46"/>
      <c r="J1259" s="46"/>
    </row>
    <row r="1260" spans="1:10" s="21" customFormat="1" x14ac:dyDescent="0.2">
      <c r="A1260" s="37" t="str">
        <f t="shared" ca="1" si="22"/>
        <v>Inconnu de moi</v>
      </c>
      <c r="B1260" s="13"/>
      <c r="C1260" s="39" t="s">
        <v>1562</v>
      </c>
      <c r="D1260" s="39" t="s">
        <v>2833</v>
      </c>
      <c r="E1260" s="39"/>
      <c r="F1260" s="13"/>
      <c r="G1260" s="38" t="s">
        <v>12</v>
      </c>
      <c r="H1260" s="46"/>
      <c r="J1260" s="46"/>
    </row>
    <row r="1261" spans="1:10" s="21" customFormat="1" x14ac:dyDescent="0.2">
      <c r="A1261" s="37" t="str">
        <f t="shared" ca="1" si="22"/>
        <v>Connu des autres</v>
      </c>
      <c r="B1261" s="13"/>
      <c r="C1261" s="39" t="s">
        <v>1568</v>
      </c>
      <c r="D1261" s="39" t="s">
        <v>2834</v>
      </c>
      <c r="E1261" s="39"/>
      <c r="F1261" s="13"/>
      <c r="G1261" s="38" t="s">
        <v>12</v>
      </c>
      <c r="H1261" s="46"/>
      <c r="J1261" s="46"/>
    </row>
    <row r="1262" spans="1:10" s="21" customFormat="1" x14ac:dyDescent="0.2">
      <c r="A1262" s="37" t="str">
        <f t="shared" ca="1" si="22"/>
        <v>Inconnu des autres</v>
      </c>
      <c r="B1262" s="13"/>
      <c r="C1262" s="39" t="s">
        <v>1569</v>
      </c>
      <c r="D1262" s="39" t="s">
        <v>2835</v>
      </c>
      <c r="E1262" s="39"/>
      <c r="F1262" s="13"/>
      <c r="G1262" s="38" t="s">
        <v>12</v>
      </c>
      <c r="H1262" s="46"/>
      <c r="J1262" s="46"/>
    </row>
    <row r="1263" spans="1:10" s="21" customFormat="1" x14ac:dyDescent="0.2">
      <c r="A1263" s="37" t="str">
        <f t="shared" ca="1" si="22"/>
        <v>Personne publique</v>
      </c>
      <c r="B1263" s="13"/>
      <c r="C1263" s="39" t="s">
        <v>1570</v>
      </c>
      <c r="D1263" s="39" t="s">
        <v>2836</v>
      </c>
      <c r="E1263" s="39"/>
      <c r="F1263" s="13"/>
      <c r="G1263" s="38" t="s">
        <v>12</v>
      </c>
      <c r="H1263" s="46"/>
      <c r="J1263" s="46"/>
    </row>
    <row r="1264" spans="1:10" s="21" customFormat="1" x14ac:dyDescent="0.2">
      <c r="A1264" s="37" t="str">
        <f t="shared" ca="1" si="22"/>
        <v>Zone aveugle</v>
      </c>
      <c r="B1264" s="13"/>
      <c r="C1264" s="39" t="s">
        <v>1571</v>
      </c>
      <c r="D1264" s="39" t="s">
        <v>2837</v>
      </c>
      <c r="E1264" s="39"/>
      <c r="F1264" s="13"/>
      <c r="G1264" s="38" t="s">
        <v>12</v>
      </c>
      <c r="H1264" s="46"/>
      <c r="J1264" s="46"/>
    </row>
    <row r="1265" spans="1:10" s="21" customFormat="1" x14ac:dyDescent="0.2">
      <c r="A1265" s="37" t="str">
        <f t="shared" ca="1" si="22"/>
        <v>Inconnu</v>
      </c>
      <c r="B1265" s="13"/>
      <c r="C1265" s="39" t="s">
        <v>1572</v>
      </c>
      <c r="D1265" s="39" t="s">
        <v>2838</v>
      </c>
      <c r="E1265" s="39"/>
      <c r="F1265" s="13"/>
      <c r="G1265" s="38" t="s">
        <v>12</v>
      </c>
      <c r="H1265" s="46"/>
      <c r="J1265" s="46"/>
    </row>
    <row r="1266" spans="1:10" s="21" customFormat="1" x14ac:dyDescent="0.2">
      <c r="A1266" s="37" t="str">
        <f t="shared" ca="1" si="22"/>
        <v>Mon secret</v>
      </c>
      <c r="B1266" s="13"/>
      <c r="C1266" s="39" t="s">
        <v>1573</v>
      </c>
      <c r="D1266" s="39" t="s">
        <v>2839</v>
      </c>
      <c r="E1266" s="39"/>
      <c r="F1266" s="13"/>
      <c r="G1266" s="38" t="s">
        <v>12</v>
      </c>
      <c r="H1266" s="46"/>
      <c r="J1266" s="46"/>
    </row>
    <row r="1267" spans="1:10" s="21" customFormat="1" x14ac:dyDescent="0.2">
      <c r="A1267" s="40" t="str">
        <f t="shared" ca="1" si="22"/>
        <v>Je divulgue</v>
      </c>
      <c r="B1267" s="13"/>
      <c r="C1267" s="41" t="s">
        <v>1574</v>
      </c>
      <c r="D1267" s="41" t="s">
        <v>2840</v>
      </c>
      <c r="E1267" s="41"/>
      <c r="F1267" s="42"/>
      <c r="G1267" s="43" t="s">
        <v>12</v>
      </c>
      <c r="H1267" s="46"/>
      <c r="J1267" s="46"/>
    </row>
    <row r="1268" spans="1:10" s="33" customFormat="1" x14ac:dyDescent="0.2">
      <c r="A1268" s="44" t="str">
        <f t="shared" ca="1" si="22"/>
        <v>Rôles en équipe selon Belbin - autoévaluation</v>
      </c>
      <c r="B1268" s="50"/>
      <c r="C1268" s="28" t="s">
        <v>1582</v>
      </c>
      <c r="D1268" s="29" t="s">
        <v>2842</v>
      </c>
      <c r="E1268" s="29"/>
      <c r="F1268" s="29"/>
      <c r="G1268" s="31" t="s">
        <v>12</v>
      </c>
      <c r="H1268" s="6"/>
      <c r="J1268" s="6"/>
    </row>
    <row r="1269" spans="1:10" s="21" customFormat="1" ht="25.5" x14ac:dyDescent="0.2">
      <c r="A1269" s="34" t="str">
        <f t="shared" ca="1" si="22"/>
        <v>Commencez par lire soigneusement chaque question avec les réponses possibles.</v>
      </c>
      <c r="B1269" s="13"/>
      <c r="C1269" s="45" t="s">
        <v>1694</v>
      </c>
      <c r="D1269" s="45" t="s">
        <v>2843</v>
      </c>
      <c r="E1269" s="45"/>
      <c r="F1269" s="35"/>
      <c r="G1269" s="36" t="s">
        <v>12</v>
      </c>
      <c r="H1269" s="46"/>
      <c r="J1269" s="46"/>
    </row>
    <row r="1270" spans="1:10" s="21" customFormat="1" ht="25.5" x14ac:dyDescent="0.2">
      <c r="A1270" s="37" t="str">
        <f t="shared" ca="1" si="22"/>
        <v>Revenez à " A " et cochez toutes les phrases qui correspondent à votre cas.</v>
      </c>
      <c r="B1270" s="13"/>
      <c r="C1270" s="39" t="s">
        <v>2844</v>
      </c>
      <c r="D1270" s="39" t="s">
        <v>2845</v>
      </c>
      <c r="E1270" s="39"/>
      <c r="F1270" s="13"/>
      <c r="G1270" s="38" t="s">
        <v>12</v>
      </c>
      <c r="H1270" s="46"/>
      <c r="J1270" s="46"/>
    </row>
    <row r="1271" spans="1:10" s="21" customFormat="1" ht="114.75" x14ac:dyDescent="0.2">
      <c r="A1271" s="37" t="str">
        <f t="shared" ca="1" si="22"/>
        <v>Maintenant, veuillez répartir 10 points entre toutes les assertions qui correspondent à votre cas. Plus une assertion vous semble juste, plus vous lui donnerez de points. Si vous ne vous retrouverez que dans une seule phrase, attribuez-lui 10 points ; autrement, répartissez les points comme vous vous voyez. Plus vous répartirez vos points entre différentes questions, plus le résultat manquera de clarté ; par conséquent, ayez le courage de vous décider !</v>
      </c>
      <c r="B1271" s="13"/>
      <c r="C1271" s="39" t="s">
        <v>1584</v>
      </c>
      <c r="D1271" s="39" t="s">
        <v>2846</v>
      </c>
      <c r="E1271" s="39"/>
      <c r="F1271" s="13"/>
      <c r="G1271" s="38" t="s">
        <v>12</v>
      </c>
      <c r="H1271" s="46"/>
      <c r="J1271" s="46"/>
    </row>
    <row r="1272" spans="1:10" s="21" customFormat="1" ht="25.5" x14ac:dyDescent="0.2">
      <c r="A1272" s="37" t="str">
        <f t="shared" ca="1" si="22"/>
        <v>À la fin, il faut que 10 points soient répartis dans chaque thématique.</v>
      </c>
      <c r="B1272" s="13"/>
      <c r="C1272" s="39" t="s">
        <v>1583</v>
      </c>
      <c r="D1272" s="39" t="s">
        <v>2847</v>
      </c>
      <c r="E1272" s="39"/>
      <c r="F1272" s="13"/>
      <c r="G1272" s="38" t="s">
        <v>12</v>
      </c>
      <c r="H1272" s="46"/>
      <c r="J1272" s="46"/>
    </row>
    <row r="1273" spans="1:10" s="21" customFormat="1" x14ac:dyDescent="0.2">
      <c r="A1273" s="37" t="str">
        <f t="shared" ca="1" si="22"/>
        <v>points</v>
      </c>
      <c r="B1273" s="13"/>
      <c r="C1273" s="39" t="s">
        <v>1127</v>
      </c>
      <c r="D1273" s="39" t="s">
        <v>3256</v>
      </c>
      <c r="E1273" s="39"/>
      <c r="F1273" s="13"/>
      <c r="G1273" s="38" t="s">
        <v>12</v>
      </c>
      <c r="H1273" s="46"/>
      <c r="J1273" s="46"/>
    </row>
    <row r="1274" spans="1:10" s="21" customFormat="1" x14ac:dyDescent="0.2">
      <c r="A1274" s="37" t="str">
        <f t="shared" ca="1" si="22"/>
        <v>Erreur !  Max. 10 points !</v>
      </c>
      <c r="B1274" s="13"/>
      <c r="C1274" s="39" t="s">
        <v>3257</v>
      </c>
      <c r="D1274" s="39" t="s">
        <v>3258</v>
      </c>
      <c r="E1274" s="39"/>
      <c r="F1274" s="13"/>
      <c r="G1274" s="38"/>
      <c r="H1274" s="46"/>
      <c r="J1274" s="46"/>
    </row>
    <row r="1275" spans="1:10" s="21" customFormat="1" x14ac:dyDescent="0.2">
      <c r="A1275" s="37" t="str">
        <f t="shared" ca="1" si="22"/>
        <v>J'aime mon travail parce que…</v>
      </c>
      <c r="B1275" s="13"/>
      <c r="C1275" s="81" t="s">
        <v>1585</v>
      </c>
      <c r="D1275" s="39" t="s">
        <v>2848</v>
      </c>
      <c r="E1275" s="39"/>
      <c r="F1275" s="13"/>
      <c r="G1275" s="38" t="s">
        <v>12</v>
      </c>
      <c r="H1275" s="46"/>
      <c r="J1275" s="46"/>
    </row>
    <row r="1276" spans="1:10" s="21" customFormat="1" ht="25.5" x14ac:dyDescent="0.2">
      <c r="A1276" s="37" t="str">
        <f t="shared" ca="1" si="22"/>
        <v>J'apprécie les situations nouvelles, qui me permettent d'inventer un maximum de solutions possibles.</v>
      </c>
      <c r="B1276" s="13"/>
      <c r="C1276" s="39" t="s">
        <v>1586</v>
      </c>
      <c r="D1276" s="39" t="s">
        <v>2849</v>
      </c>
      <c r="E1276" s="39"/>
      <c r="F1276" s="13"/>
      <c r="G1276" s="38" t="s">
        <v>12</v>
      </c>
      <c r="H1276" s="46"/>
      <c r="J1276" s="46"/>
    </row>
    <row r="1277" spans="1:10" s="21" customFormat="1" ht="38.25" x14ac:dyDescent="0.2">
      <c r="A1277" s="37" t="str">
        <f t="shared" ca="1" si="22"/>
        <v>Ce qui m'intéresse en premier lieu, c'est de trouver des solutions pratiques, des solutions qui fonctionnent vraiment.</v>
      </c>
      <c r="B1277" s="13"/>
      <c r="C1277" s="39" t="s">
        <v>1587</v>
      </c>
      <c r="D1277" s="39" t="s">
        <v>2850</v>
      </c>
      <c r="E1277" s="39"/>
      <c r="F1277" s="13"/>
      <c r="G1277" s="38" t="s">
        <v>12</v>
      </c>
      <c r="H1277" s="46"/>
      <c r="J1277" s="46"/>
    </row>
    <row r="1278" spans="1:10" s="21" customFormat="1" ht="38.25" x14ac:dyDescent="0.2">
      <c r="A1278" s="37" t="str">
        <f t="shared" ca="1" si="22"/>
        <v>J'aime mettre à profit mes connaissances professionnelles en accomplissant une tâche exigeante.</v>
      </c>
      <c r="B1278" s="13"/>
      <c r="C1278" s="39" t="s">
        <v>1588</v>
      </c>
      <c r="D1278" s="39" t="s">
        <v>2851</v>
      </c>
      <c r="E1278" s="39"/>
      <c r="F1278" s="13"/>
      <c r="G1278" s="38" t="s">
        <v>12</v>
      </c>
      <c r="H1278" s="46"/>
      <c r="J1278" s="46"/>
    </row>
    <row r="1279" spans="1:10" s="21" customFormat="1" ht="25.5" x14ac:dyDescent="0.2">
      <c r="A1279" s="37" t="str">
        <f t="shared" ca="1" si="22"/>
        <v>J'aime avoir le sentiment de créer de bonnes relations entre les gens.</v>
      </c>
      <c r="B1279" s="13"/>
      <c r="C1279" s="39" t="s">
        <v>1589</v>
      </c>
      <c r="D1279" s="39" t="s">
        <v>2852</v>
      </c>
      <c r="E1279" s="39"/>
      <c r="F1279" s="13"/>
      <c r="G1279" s="38" t="s">
        <v>12</v>
      </c>
      <c r="H1279" s="46"/>
      <c r="J1279" s="46"/>
    </row>
    <row r="1280" spans="1:10" s="21" customFormat="1" ht="25.5" x14ac:dyDescent="0.2">
      <c r="A1280" s="37" t="str">
        <f t="shared" ref="A1280:A1343" ca="1" si="23">OFFSET($C1280,0,$Z$5-1)</f>
        <v>J'exerce une forte influence sur les processus décisionnels.</v>
      </c>
      <c r="B1280" s="13"/>
      <c r="C1280" s="39" t="s">
        <v>1590</v>
      </c>
      <c r="D1280" s="39" t="s">
        <v>2853</v>
      </c>
      <c r="E1280" s="39"/>
      <c r="F1280" s="13"/>
      <c r="G1280" s="38" t="s">
        <v>12</v>
      </c>
      <c r="H1280" s="46"/>
      <c r="J1280" s="46"/>
    </row>
    <row r="1281" spans="1:10" s="21" customFormat="1" ht="25.5" x14ac:dyDescent="0.2">
      <c r="A1281" s="37" t="str">
        <f t="shared" ca="1" si="23"/>
        <v>Au travail, je rencontre beaucoup de gens qui ont des choses intéressantes à offrir.</v>
      </c>
      <c r="B1281" s="13"/>
      <c r="C1281" s="39" t="s">
        <v>1591</v>
      </c>
      <c r="D1281" s="39" t="s">
        <v>2854</v>
      </c>
      <c r="E1281" s="39"/>
      <c r="F1281" s="13"/>
      <c r="G1281" s="38" t="s">
        <v>12</v>
      </c>
      <c r="H1281" s="46"/>
      <c r="J1281" s="46"/>
    </row>
    <row r="1282" spans="1:10" s="21" customFormat="1" ht="25.5" x14ac:dyDescent="0.2">
      <c r="A1282" s="37" t="str">
        <f t="shared" ca="1" si="23"/>
        <v>J'aime amener les gens à s'accorder sur les mesures qui doivent être mises en œuvre.</v>
      </c>
      <c r="B1282" s="13"/>
      <c r="C1282" s="39" t="s">
        <v>1686</v>
      </c>
      <c r="D1282" s="39" t="s">
        <v>2855</v>
      </c>
      <c r="E1282" s="39"/>
      <c r="F1282" s="13"/>
      <c r="G1282" s="38" t="s">
        <v>12</v>
      </c>
      <c r="H1282" s="46"/>
      <c r="J1282" s="46"/>
    </row>
    <row r="1283" spans="1:10" s="21" customFormat="1" ht="25.5" x14ac:dyDescent="0.2">
      <c r="A1283" s="37" t="str">
        <f t="shared" ca="1" si="23"/>
        <v>Je me sens toujours parfaitement bien lorsque je peux me consacrer entièrement à une mission.</v>
      </c>
      <c r="B1283" s="13"/>
      <c r="C1283" s="39" t="s">
        <v>1592</v>
      </c>
      <c r="D1283" s="39" t="s">
        <v>2856</v>
      </c>
      <c r="E1283" s="39"/>
      <c r="F1283" s="13"/>
      <c r="G1283" s="38" t="s">
        <v>12</v>
      </c>
      <c r="H1283" s="46"/>
      <c r="J1283" s="46"/>
    </row>
    <row r="1284" spans="1:10" s="21" customFormat="1" ht="25.5" x14ac:dyDescent="0.2">
      <c r="A1284" s="37" t="str">
        <f t="shared" ca="1" si="23"/>
        <v>J'aime les occasions qui me permettent de stimuler mon imagination.</v>
      </c>
      <c r="B1284" s="13"/>
      <c r="C1284" s="39" t="s">
        <v>1593</v>
      </c>
      <c r="D1284" s="39" t="s">
        <v>2857</v>
      </c>
      <c r="E1284" s="39"/>
      <c r="F1284" s="13"/>
      <c r="G1284" s="38" t="s">
        <v>12</v>
      </c>
      <c r="H1284" s="46"/>
      <c r="J1284" s="46"/>
    </row>
    <row r="1285" spans="1:10" s="21" customFormat="1" ht="25.5" x14ac:dyDescent="0.2">
      <c r="A1285" s="37" t="str">
        <f t="shared" ca="1" si="23"/>
        <v>Ce qui est caractéristique dans ma manière de travailler en groupe…</v>
      </c>
      <c r="B1285" s="13"/>
      <c r="C1285" s="39" t="s">
        <v>1594</v>
      </c>
      <c r="D1285" s="39" t="s">
        <v>2858</v>
      </c>
      <c r="E1285" s="39"/>
      <c r="F1285" s="13"/>
      <c r="G1285" s="38" t="s">
        <v>12</v>
      </c>
      <c r="H1285" s="46"/>
      <c r="J1285" s="46"/>
    </row>
    <row r="1286" spans="1:10" s="21" customFormat="1" ht="38.25" x14ac:dyDescent="0.2">
      <c r="A1286" s="37" t="str">
        <f t="shared" ca="1" si="23"/>
        <v>Je trouve intéressant de faire plus ample connaissance avec mes collègues afin de mieux m'entendre avec eux.</v>
      </c>
      <c r="B1286" s="13"/>
      <c r="C1286" s="39" t="s">
        <v>1595</v>
      </c>
      <c r="D1286" s="39" t="s">
        <v>2859</v>
      </c>
      <c r="E1286" s="39"/>
      <c r="F1286" s="13"/>
      <c r="G1286" s="38" t="s">
        <v>12</v>
      </c>
      <c r="H1286" s="46"/>
      <c r="J1286" s="46"/>
    </row>
    <row r="1287" spans="1:10" s="21" customFormat="1" ht="38.25" x14ac:dyDescent="0.2">
      <c r="A1287" s="37" t="str">
        <f t="shared" ca="1" si="23"/>
        <v>Je n'ai pas peur de ne pas abonder dans le sens des autres, ni de défendre une position minoritaire.</v>
      </c>
      <c r="B1287" s="13"/>
      <c r="C1287" s="39" t="s">
        <v>1596</v>
      </c>
      <c r="D1287" s="39" t="s">
        <v>2860</v>
      </c>
      <c r="E1287" s="39"/>
      <c r="F1287" s="13"/>
      <c r="G1287" s="38" t="s">
        <v>12</v>
      </c>
      <c r="H1287" s="46"/>
      <c r="J1287" s="46"/>
    </row>
    <row r="1288" spans="1:10" s="21" customFormat="1" ht="25.5" x14ac:dyDescent="0.2">
      <c r="A1288" s="37" t="str">
        <f t="shared" ca="1" si="23"/>
        <v>J'ai l'habitude d'avancer les arguments qui permettront de réfuter les propositions inopportunes.</v>
      </c>
      <c r="B1288" s="13"/>
      <c r="C1288" s="39" t="s">
        <v>1597</v>
      </c>
      <c r="D1288" s="39" t="s">
        <v>2861</v>
      </c>
      <c r="E1288" s="39"/>
      <c r="F1288" s="13"/>
      <c r="G1288" s="38" t="s">
        <v>12</v>
      </c>
      <c r="H1288" s="46"/>
      <c r="J1288" s="46"/>
    </row>
    <row r="1289" spans="1:10" s="21" customFormat="1" ht="38.25" x14ac:dyDescent="0.2">
      <c r="A1289" s="37" t="str">
        <f t="shared" ca="1" si="23"/>
        <v>J'estime être capable d'élaborer des plans de mesures attractifs, qui débouchent ultérieurement sur des actions.</v>
      </c>
      <c r="B1289" s="13"/>
      <c r="C1289" s="39" t="s">
        <v>2862</v>
      </c>
      <c r="D1289" s="39" t="s">
        <v>2863</v>
      </c>
      <c r="E1289" s="39"/>
      <c r="F1289" s="13"/>
      <c r="G1289" s="38" t="s">
        <v>12</v>
      </c>
      <c r="H1289" s="46"/>
      <c r="J1289" s="46"/>
    </row>
    <row r="1290" spans="1:10" s="21" customFormat="1" ht="38.25" x14ac:dyDescent="0.2">
      <c r="A1290" s="37" t="str">
        <f t="shared" ca="1" si="23"/>
        <v>J'ai le don de proposer des alternatives de façon inattendue, plutôt que de vendre du " vieux vin dans de nouvelles bouteilles " (de faire du neuf avec du vieux).</v>
      </c>
      <c r="B1290" s="13"/>
      <c r="C1290" s="39" t="s">
        <v>2864</v>
      </c>
      <c r="D1290" s="39" t="s">
        <v>2865</v>
      </c>
      <c r="E1290" s="39"/>
      <c r="F1290" s="13"/>
      <c r="G1290" s="38" t="s">
        <v>12</v>
      </c>
      <c r="H1290" s="46"/>
      <c r="J1290" s="46"/>
    </row>
    <row r="1291" spans="1:10" s="21" customFormat="1" ht="25.5" x14ac:dyDescent="0.2">
      <c r="A1291" s="37" t="str">
        <f t="shared" ca="1" si="23"/>
        <v>Lorsqu'il s'agit de résoudre des tâches en équipe, il faut plutôt me considérer comme un perfectionniste.</v>
      </c>
      <c r="B1291" s="13"/>
      <c r="C1291" s="39" t="s">
        <v>1598</v>
      </c>
      <c r="D1291" s="39" t="s">
        <v>2866</v>
      </c>
      <c r="E1291" s="39"/>
      <c r="F1291" s="13"/>
      <c r="G1291" s="38" t="s">
        <v>12</v>
      </c>
      <c r="H1291" s="46"/>
      <c r="J1291" s="46"/>
    </row>
    <row r="1292" spans="1:10" s="21" customFormat="1" ht="25.5" x14ac:dyDescent="0.2">
      <c r="A1292" s="37" t="str">
        <f t="shared" ca="1" si="23"/>
        <v>J'aime avoir des contacts utiles, même en dehors du groupe de travail du moment.</v>
      </c>
      <c r="B1292" s="13"/>
      <c r="C1292" s="39" t="s">
        <v>1687</v>
      </c>
      <c r="D1292" s="39" t="s">
        <v>2867</v>
      </c>
      <c r="E1292" s="39"/>
      <c r="F1292" s="13"/>
      <c r="G1292" s="38" t="s">
        <v>12</v>
      </c>
      <c r="H1292" s="46"/>
      <c r="J1292" s="46"/>
    </row>
    <row r="1293" spans="1:10" s="21" customFormat="1" ht="25.5" x14ac:dyDescent="0.2">
      <c r="A1293" s="37" t="str">
        <f t="shared" ca="1" si="23"/>
        <v>Lorsqu'il s'agit de résoudre une mission, j'aime m'y consacrer avec minutie.</v>
      </c>
      <c r="B1293" s="13"/>
      <c r="C1293" s="39" t="s">
        <v>1599</v>
      </c>
      <c r="D1293" s="39" t="s">
        <v>2868</v>
      </c>
      <c r="E1293" s="39"/>
      <c r="F1293" s="13"/>
      <c r="G1293" s="38" t="s">
        <v>12</v>
      </c>
      <c r="H1293" s="46"/>
      <c r="J1293" s="46"/>
    </row>
    <row r="1294" spans="1:10" s="21" customFormat="1" ht="38.25" x14ac:dyDescent="0.2">
      <c r="A1294" s="37" t="str">
        <f t="shared" ca="1" si="23"/>
        <v>Lorsqu'il faut s'atteler à quelque chose, je suis immédiatement en mesure de décider ce qu'il faut faire, même si l'opinion de tous les autres m'intéresse.</v>
      </c>
      <c r="B1294" s="13"/>
      <c r="C1294" s="39" t="s">
        <v>1688</v>
      </c>
      <c r="D1294" s="39" t="s">
        <v>2869</v>
      </c>
      <c r="E1294" s="39"/>
      <c r="F1294" s="13"/>
      <c r="G1294" s="38" t="s">
        <v>12</v>
      </c>
      <c r="H1294" s="46"/>
      <c r="J1294" s="46"/>
    </row>
    <row r="1295" spans="1:10" s="21" customFormat="1" ht="25.5" x14ac:dyDescent="0.2">
      <c r="A1295" s="37" t="str">
        <f t="shared" ca="1" si="23"/>
        <v>Lorsque je travaille avec d'autres personnes dans le cadre d'un projet…</v>
      </c>
      <c r="B1295" s="13"/>
      <c r="C1295" s="39" t="s">
        <v>1600</v>
      </c>
      <c r="D1295" s="39" t="s">
        <v>2870</v>
      </c>
      <c r="E1295" s="39"/>
      <c r="F1295" s="13"/>
      <c r="G1295" s="38" t="s">
        <v>12</v>
      </c>
      <c r="H1295" s="46"/>
      <c r="J1295" s="46"/>
    </row>
    <row r="1296" spans="1:10" s="21" customFormat="1" ht="25.5" x14ac:dyDescent="0.2">
      <c r="A1296" s="37" t="str">
        <f t="shared" ca="1" si="23"/>
        <v>Je réussis à encadrer les gens, sans les pousser dans une direction donnée.</v>
      </c>
      <c r="B1296" s="13"/>
      <c r="C1296" s="39" t="s">
        <v>1601</v>
      </c>
      <c r="D1296" s="39" t="s">
        <v>2871</v>
      </c>
      <c r="E1296" s="39"/>
      <c r="F1296" s="13"/>
      <c r="G1296" s="38" t="s">
        <v>12</v>
      </c>
      <c r="H1296" s="46"/>
      <c r="J1296" s="46"/>
    </row>
    <row r="1297" spans="1:10" s="21" customFormat="1" ht="25.5" x14ac:dyDescent="0.2">
      <c r="A1297" s="37" t="str">
        <f t="shared" ca="1" si="23"/>
        <v>Ma vigilance nous protège contre l'inexactitude et les oublis.</v>
      </c>
      <c r="B1297" s="13"/>
      <c r="C1297" s="39" t="s">
        <v>1602</v>
      </c>
      <c r="D1297" s="39" t="s">
        <v>2872</v>
      </c>
      <c r="E1297" s="39"/>
      <c r="F1297" s="13"/>
      <c r="G1297" s="38" t="s">
        <v>12</v>
      </c>
      <c r="H1297" s="46"/>
      <c r="J1297" s="46"/>
    </row>
    <row r="1298" spans="1:10" s="21" customFormat="1" ht="51" x14ac:dyDescent="0.2">
      <c r="A1298" s="37" t="str">
        <f t="shared" ca="1" si="23"/>
        <v>J'insiste pour engager des actes concrets, afin d'être certain de ne pas perdre de temps en réunion et de bien différencier les choses importantes des choses futiles.</v>
      </c>
      <c r="B1298" s="13"/>
      <c r="C1298" s="39" t="s">
        <v>1603</v>
      </c>
      <c r="D1298" s="39" t="s">
        <v>2873</v>
      </c>
      <c r="E1298" s="39"/>
      <c r="F1298" s="13"/>
      <c r="G1298" s="38" t="s">
        <v>12</v>
      </c>
      <c r="H1298" s="46"/>
      <c r="J1298" s="46"/>
    </row>
    <row r="1299" spans="1:10" s="21" customFormat="1" ht="25.5" x14ac:dyDescent="0.2">
      <c r="A1299" s="37" t="str">
        <f t="shared" ca="1" si="23"/>
        <v>On peut être certain que je vais apporter des idées nouvelles et fondamentales.</v>
      </c>
      <c r="B1299" s="13"/>
      <c r="C1299" s="39" t="s">
        <v>1604</v>
      </c>
      <c r="D1299" s="39" t="s">
        <v>2874</v>
      </c>
      <c r="E1299" s="39"/>
      <c r="F1299" s="13"/>
      <c r="G1299" s="38" t="s">
        <v>12</v>
      </c>
      <c r="H1299" s="46"/>
      <c r="J1299" s="46"/>
    </row>
    <row r="1300" spans="1:10" s="21" customFormat="1" ht="25.5" x14ac:dyDescent="0.2">
      <c r="A1300" s="37" t="str">
        <f t="shared" ca="1" si="23"/>
        <v>Je suis toujours prêt à apporter une idée nouvelle si cela permet à tout le monde d'avancer.</v>
      </c>
      <c r="B1300" s="13"/>
      <c r="C1300" s="39" t="s">
        <v>1605</v>
      </c>
      <c r="D1300" s="39" t="s">
        <v>2875</v>
      </c>
      <c r="E1300" s="39"/>
      <c r="F1300" s="13"/>
      <c r="G1300" s="38" t="s">
        <v>12</v>
      </c>
      <c r="H1300" s="46"/>
      <c r="J1300" s="46"/>
    </row>
    <row r="1301" spans="1:10" s="21" customFormat="1" ht="25.5" x14ac:dyDescent="0.2">
      <c r="A1301" s="37" t="str">
        <f t="shared" ca="1" si="23"/>
        <v>Je suis toujours à l'affût de nouvelles idées et de nouveaux développements.</v>
      </c>
      <c r="B1301" s="13"/>
      <c r="C1301" s="39" t="s">
        <v>1606</v>
      </c>
      <c r="D1301" s="39" t="s">
        <v>2876</v>
      </c>
      <c r="E1301" s="39"/>
      <c r="F1301" s="13"/>
      <c r="G1301" s="38" t="s">
        <v>12</v>
      </c>
      <c r="H1301" s="46"/>
      <c r="J1301" s="46"/>
    </row>
    <row r="1302" spans="1:10" s="21" customFormat="1" ht="38.25" x14ac:dyDescent="0.2">
      <c r="A1302" s="37" t="str">
        <f t="shared" ca="1" si="23"/>
        <v>Avec mon vaste éventail de connaissances et mes compétences, je suis convaincu d'aider les autres à progresser considérablement vers une solution.</v>
      </c>
      <c r="B1302" s="13"/>
      <c r="C1302" s="39" t="s">
        <v>1607</v>
      </c>
      <c r="D1302" s="39" t="s">
        <v>2877</v>
      </c>
      <c r="E1302" s="39"/>
      <c r="F1302" s="13"/>
      <c r="G1302" s="38" t="s">
        <v>12</v>
      </c>
      <c r="H1302" s="46"/>
      <c r="J1302" s="46"/>
    </row>
    <row r="1303" spans="1:10" s="21" customFormat="1" ht="38.25" x14ac:dyDescent="0.2">
      <c r="A1303" s="37" t="str">
        <f t="shared" ca="1" si="23"/>
        <v>Tout particulièrement grâce à ma capacité de jugement, je suis convaincu d'apporter une contribution importante au processus décisionnel.</v>
      </c>
      <c r="B1303" s="13"/>
      <c r="C1303" s="39" t="s">
        <v>1608</v>
      </c>
      <c r="D1303" s="39" t="s">
        <v>2878</v>
      </c>
      <c r="E1303" s="39"/>
      <c r="F1303" s="13"/>
      <c r="G1303" s="38" t="s">
        <v>12</v>
      </c>
      <c r="H1303" s="46"/>
      <c r="J1303" s="46"/>
    </row>
    <row r="1304" spans="1:10" s="21" customFormat="1" ht="25.5" x14ac:dyDescent="0.2">
      <c r="A1304" s="37" t="str">
        <f t="shared" ca="1" si="23"/>
        <v>Les autres peuvent me faire confiance pour traiter toutes les questions importantes.</v>
      </c>
      <c r="B1304" s="13"/>
      <c r="C1304" s="39" t="s">
        <v>1609</v>
      </c>
      <c r="D1304" s="39" t="s">
        <v>2879</v>
      </c>
      <c r="E1304" s="39"/>
      <c r="F1304" s="13"/>
      <c r="G1304" s="38" t="s">
        <v>12</v>
      </c>
      <c r="H1304" s="46"/>
      <c r="J1304" s="46"/>
    </row>
    <row r="1305" spans="1:10" s="21" customFormat="1" x14ac:dyDescent="0.2">
      <c r="A1305" s="37" t="str">
        <f t="shared" ca="1" si="23"/>
        <v>Ce que je peux apporter à une équipe…</v>
      </c>
      <c r="B1305" s="13"/>
      <c r="C1305" s="39" t="s">
        <v>1610</v>
      </c>
      <c r="D1305" s="39" t="s">
        <v>2880</v>
      </c>
      <c r="E1305" s="39"/>
      <c r="F1305" s="13"/>
      <c r="G1305" s="38" t="s">
        <v>12</v>
      </c>
      <c r="H1305" s="46"/>
      <c r="J1305" s="46"/>
    </row>
    <row r="1306" spans="1:10" s="21" customFormat="1" ht="25.5" x14ac:dyDescent="0.2">
      <c r="A1306" s="37" t="str">
        <f t="shared" ca="1" si="23"/>
        <v>Je pense être en mesure de découvrir et d'appliquer de nouvelles alternatives.</v>
      </c>
      <c r="B1306" s="13"/>
      <c r="C1306" s="39" t="s">
        <v>1611</v>
      </c>
      <c r="D1306" s="39" t="s">
        <v>2881</v>
      </c>
      <c r="E1306" s="39"/>
      <c r="F1306" s="13"/>
      <c r="G1306" s="38" t="s">
        <v>12</v>
      </c>
      <c r="H1306" s="46"/>
      <c r="J1306" s="46"/>
    </row>
    <row r="1307" spans="1:10" s="21" customFormat="1" ht="38.25" x14ac:dyDescent="0.2">
      <c r="A1307" s="37" t="str">
        <f t="shared" ca="1" si="23"/>
        <v>Ma compétence réside dans mes connaissances professionnelles, que j'aime mettre à profit pour faire avancer la mission.</v>
      </c>
      <c r="B1307" s="13"/>
      <c r="C1307" s="39" t="s">
        <v>1612</v>
      </c>
      <c r="D1307" s="39" t="s">
        <v>2882</v>
      </c>
      <c r="E1307" s="39"/>
      <c r="F1307" s="13"/>
      <c r="G1307" s="38" t="s">
        <v>12</v>
      </c>
      <c r="H1307" s="46"/>
      <c r="J1307" s="46"/>
    </row>
    <row r="1308" spans="1:10" s="21" customFormat="1" x14ac:dyDescent="0.2">
      <c r="A1308" s="37" t="str">
        <f t="shared" ca="1" si="23"/>
        <v>Je réussis à m'entendre avec tout le monde.</v>
      </c>
      <c r="B1308" s="13"/>
      <c r="C1308" s="39" t="s">
        <v>1613</v>
      </c>
      <c r="D1308" s="39" t="s">
        <v>2883</v>
      </c>
      <c r="E1308" s="39"/>
      <c r="F1308" s="13"/>
      <c r="G1308" s="38" t="s">
        <v>12</v>
      </c>
      <c r="H1308" s="46"/>
      <c r="J1308" s="46"/>
    </row>
    <row r="1309" spans="1:10" s="21" customFormat="1" x14ac:dyDescent="0.2">
      <c r="A1309" s="37" t="str">
        <f t="shared" ca="1" si="23"/>
        <v>Lancer des idées fait partie de mes dons naturels.</v>
      </c>
      <c r="B1309" s="13"/>
      <c r="C1309" s="39" t="s">
        <v>1614</v>
      </c>
      <c r="D1309" s="39" t="s">
        <v>2884</v>
      </c>
      <c r="E1309" s="39"/>
      <c r="F1309" s="13"/>
      <c r="G1309" s="38" t="s">
        <v>12</v>
      </c>
      <c r="H1309" s="46"/>
      <c r="J1309" s="46"/>
    </row>
    <row r="1310" spans="1:10" s="21" customFormat="1" ht="38.25" x14ac:dyDescent="0.2">
      <c r="A1310" s="37" t="str">
        <f t="shared" ca="1" si="23"/>
        <v>Mon talent consiste à encourager et à stimuler les gens lorsque je remarque qu'ils peuvent apporter une contribution essentielle.</v>
      </c>
      <c r="B1310" s="13"/>
      <c r="C1310" s="39" t="s">
        <v>1615</v>
      </c>
      <c r="D1310" s="39" t="s">
        <v>2885</v>
      </c>
      <c r="E1310" s="39"/>
      <c r="F1310" s="13"/>
      <c r="G1310" s="38" t="s">
        <v>12</v>
      </c>
      <c r="H1310" s="46"/>
      <c r="J1310" s="46"/>
    </row>
    <row r="1311" spans="1:10" s="21" customFormat="1" ht="25.5" x14ac:dyDescent="0.2">
      <c r="A1311" s="37" t="str">
        <f t="shared" ca="1" si="23"/>
        <v>Grâce à mon travail efficace, je réussis à mener les choses à bien (par ex. les projets).</v>
      </c>
      <c r="B1311" s="13"/>
      <c r="C1311" s="39" t="s">
        <v>1689</v>
      </c>
      <c r="D1311" s="39" t="s">
        <v>2886</v>
      </c>
      <c r="E1311" s="39"/>
      <c r="F1311" s="13"/>
      <c r="G1311" s="38" t="s">
        <v>12</v>
      </c>
      <c r="H1311" s="46"/>
      <c r="J1311" s="46"/>
    </row>
    <row r="1312" spans="1:10" s="21" customFormat="1" ht="38.25" x14ac:dyDescent="0.2">
      <c r="A1312" s="37" t="str">
        <f t="shared" ca="1" si="23"/>
        <v>Je suis prêt à être impopulaire pendant un certain temps si cela permet d'atteindre des résultats présentant un grand intérêt.</v>
      </c>
      <c r="B1312" s="13"/>
      <c r="C1312" s="39" t="s">
        <v>1616</v>
      </c>
      <c r="D1312" s="39" t="s">
        <v>2887</v>
      </c>
      <c r="E1312" s="39"/>
      <c r="F1312" s="13"/>
      <c r="G1312" s="38" t="s">
        <v>12</v>
      </c>
      <c r="H1312" s="46"/>
      <c r="J1312" s="46"/>
    </row>
    <row r="1313" spans="1:10" s="21" customFormat="1" ht="25.5" x14ac:dyDescent="0.2">
      <c r="A1313" s="37" t="str">
        <f t="shared" ca="1" si="23"/>
        <v>Normalement, je mène à bien ce qui est réalisable et réaliste.</v>
      </c>
      <c r="B1313" s="13"/>
      <c r="C1313" s="39" t="s">
        <v>1617</v>
      </c>
      <c r="D1313" s="39" t="s">
        <v>2888</v>
      </c>
      <c r="E1313" s="39"/>
      <c r="F1313" s="13"/>
      <c r="G1313" s="38" t="s">
        <v>12</v>
      </c>
      <c r="H1313" s="46"/>
      <c r="J1313" s="46"/>
    </row>
    <row r="1314" spans="1:10" s="21" customFormat="1" ht="25.5" x14ac:dyDescent="0.2">
      <c r="A1314" s="37" t="str">
        <f t="shared" ca="1" si="23"/>
        <v>Je peux avancer des arguments en faveur d'autres approches, sans perdre de vue mon objectif véritable.</v>
      </c>
      <c r="B1314" s="13"/>
      <c r="C1314" s="39" t="s">
        <v>1618</v>
      </c>
      <c r="D1314" s="39" t="s">
        <v>2889</v>
      </c>
      <c r="E1314" s="39"/>
      <c r="F1314" s="13"/>
      <c r="G1314" s="38" t="s">
        <v>12</v>
      </c>
      <c r="H1314" s="46"/>
      <c r="J1314" s="46"/>
    </row>
    <row r="1315" spans="1:10" s="21" customFormat="1" ht="25.5" x14ac:dyDescent="0.2">
      <c r="A1315" s="37" t="str">
        <f t="shared" ca="1" si="23"/>
        <v>Dans le cadre d'un travail en équipe, mes faiblesses pourraient être les suivantes...</v>
      </c>
      <c r="B1315" s="13"/>
      <c r="C1315" s="39" t="s">
        <v>1619</v>
      </c>
      <c r="D1315" s="39" t="s">
        <v>2890</v>
      </c>
      <c r="E1315" s="39"/>
      <c r="F1315" s="13"/>
      <c r="G1315" s="38" t="s">
        <v>12</v>
      </c>
      <c r="H1315" s="46"/>
      <c r="J1315" s="46"/>
    </row>
    <row r="1316" spans="1:10" s="21" customFormat="1" ht="38.25" x14ac:dyDescent="0.2">
      <c r="A1316" s="37" t="str">
        <f t="shared" ca="1" si="23"/>
        <v>Je ne suis à l'aise que lorsque les réunions sont bien structurées, c.-à-d. sous contrôle et bien dirigées.</v>
      </c>
      <c r="B1316" s="13"/>
      <c r="C1316" s="39" t="s">
        <v>1620</v>
      </c>
      <c r="D1316" s="39" t="s">
        <v>2891</v>
      </c>
      <c r="E1316" s="39"/>
      <c r="F1316" s="13"/>
      <c r="G1316" s="38" t="s">
        <v>12</v>
      </c>
      <c r="H1316" s="46"/>
      <c r="J1316" s="46"/>
    </row>
    <row r="1317" spans="1:10" s="21" customFormat="1" ht="38.25" x14ac:dyDescent="0.2">
      <c r="A1317" s="37" t="str">
        <f t="shared" ca="1" si="23"/>
        <v>Lorsque les gens ont de bonnes idées à propos d'un sujet donné, je les approuve trop vite, sans avoir discuté de l'affaire de manière approfondie.</v>
      </c>
      <c r="B1317" s="13"/>
      <c r="C1317" s="39" t="s">
        <v>1621</v>
      </c>
      <c r="D1317" s="39" t="s">
        <v>2892</v>
      </c>
      <c r="E1317" s="39"/>
      <c r="F1317" s="13"/>
      <c r="G1317" s="38" t="s">
        <v>12</v>
      </c>
      <c r="H1317" s="46"/>
      <c r="J1317" s="46"/>
    </row>
    <row r="1318" spans="1:10" s="21" customFormat="1" ht="25.5" x14ac:dyDescent="0.2">
      <c r="A1318" s="37" t="str">
        <f t="shared" ca="1" si="23"/>
        <v>J'ai tendance à trop parler lorsque j'ai de nouvelles idées.</v>
      </c>
      <c r="B1318" s="13"/>
      <c r="C1318" s="39" t="s">
        <v>1622</v>
      </c>
      <c r="D1318" s="39" t="s">
        <v>2893</v>
      </c>
      <c r="E1318" s="39"/>
      <c r="F1318" s="13"/>
      <c r="G1318" s="38" t="s">
        <v>12</v>
      </c>
      <c r="H1318" s="46"/>
      <c r="J1318" s="46"/>
    </row>
    <row r="1319" spans="1:10" s="21" customFormat="1" ht="38.25" x14ac:dyDescent="0.2">
      <c r="A1319" s="37" t="str">
        <f t="shared" ca="1" si="23"/>
        <v>Je n'ai généralement pas d'opinion très arrêtée. En conséquence, je me rallie trop vite à d'autres personnes.</v>
      </c>
      <c r="B1319" s="13"/>
      <c r="C1319" s="39" t="s">
        <v>1623</v>
      </c>
      <c r="D1319" s="39" t="s">
        <v>2894</v>
      </c>
      <c r="E1319" s="39"/>
      <c r="F1319" s="13"/>
      <c r="G1319" s="38" t="s">
        <v>12</v>
      </c>
      <c r="H1319" s="46"/>
      <c r="J1319" s="46"/>
    </row>
    <row r="1320" spans="1:10" s="21" customFormat="1" ht="25.5" x14ac:dyDescent="0.2">
      <c r="A1320" s="37" t="str">
        <f t="shared" ca="1" si="23"/>
        <v>Quand il faut que la situation avance, il arrive qu'on me trouve pressant et autoritaire.</v>
      </c>
      <c r="B1320" s="13"/>
      <c r="C1320" s="39" t="s">
        <v>1624</v>
      </c>
      <c r="D1320" s="39" t="s">
        <v>2895</v>
      </c>
      <c r="E1320" s="39"/>
      <c r="F1320" s="13"/>
      <c r="G1320" s="38" t="s">
        <v>12</v>
      </c>
      <c r="H1320" s="46"/>
      <c r="J1320" s="46"/>
    </row>
    <row r="1321" spans="1:10" s="21" customFormat="1" ht="38.25" x14ac:dyDescent="0.2">
      <c r="A1321" s="37" t="str">
        <f t="shared" ca="1" si="23"/>
        <v>Je trouve difficile de prendre rapidement la direction des évènements - peut-être parce que je suis très sensible aux humeurs au sein du groupe.</v>
      </c>
      <c r="B1321" s="13"/>
      <c r="C1321" s="39" t="s">
        <v>1625</v>
      </c>
      <c r="D1321" s="39" t="s">
        <v>2896</v>
      </c>
      <c r="E1321" s="39"/>
      <c r="F1321" s="13"/>
      <c r="G1321" s="38" t="s">
        <v>12</v>
      </c>
      <c r="H1321" s="46"/>
      <c r="J1321" s="46"/>
    </row>
    <row r="1322" spans="1:10" s="21" customFormat="1" ht="38.25" x14ac:dyDescent="0.2">
      <c r="A1322" s="37" t="str">
        <f t="shared" ca="1" si="23"/>
        <v>Avec mes idées, j'ai un peu tendance à " planer ", et à perdre le contact avec ce qui se passe réellement.</v>
      </c>
      <c r="B1322" s="13"/>
      <c r="C1322" s="39" t="s">
        <v>2897</v>
      </c>
      <c r="D1322" s="39" t="s">
        <v>2898</v>
      </c>
      <c r="E1322" s="39"/>
      <c r="F1322" s="13"/>
      <c r="G1322" s="38" t="s">
        <v>12</v>
      </c>
      <c r="H1322" s="46"/>
      <c r="J1322" s="46"/>
    </row>
    <row r="1323" spans="1:10" s="21" customFormat="1" ht="25.5" x14ac:dyDescent="0.2">
      <c r="A1323" s="37" t="str">
        <f t="shared" ca="1" si="23"/>
        <v>Mes collègues estiment que je m'arrête trop longtemps sur ce qui pourrait échouer.</v>
      </c>
      <c r="B1323" s="13"/>
      <c r="C1323" s="39" t="s">
        <v>1626</v>
      </c>
      <c r="D1323" s="39" t="s">
        <v>2899</v>
      </c>
      <c r="E1323" s="39"/>
      <c r="F1323" s="13"/>
      <c r="G1323" s="38" t="s">
        <v>12</v>
      </c>
      <c r="H1323" s="46"/>
      <c r="J1323" s="46"/>
    </row>
    <row r="1324" spans="1:10" s="21" customFormat="1" ht="25.5" x14ac:dyDescent="0.2">
      <c r="A1324" s="37" t="str">
        <f t="shared" ca="1" si="23"/>
        <v>Je suis à l'aise lorsque je peux me consacrer à ma tâche jusque dans les moindres détails.</v>
      </c>
      <c r="B1324" s="13"/>
      <c r="C1324" s="39" t="s">
        <v>1627</v>
      </c>
      <c r="D1324" s="39" t="s">
        <v>2900</v>
      </c>
      <c r="E1324" s="39"/>
      <c r="F1324" s="13"/>
      <c r="G1324" s="38" t="s">
        <v>12</v>
      </c>
      <c r="H1324" s="46"/>
      <c r="J1324" s="46"/>
    </row>
    <row r="1325" spans="1:10" s="21" customFormat="1" ht="38.25" x14ac:dyDescent="0.2">
      <c r="A1325" s="37" t="str">
        <f t="shared" ca="1" si="23"/>
        <v>Lorsqu'on me confie soudainement une mission difficile, à accomplir dans l'urgence, avec des personnes nouvelles que je ne connais pas…</v>
      </c>
      <c r="B1325" s="13"/>
      <c r="C1325" s="39" t="s">
        <v>1628</v>
      </c>
      <c r="D1325" s="39" t="s">
        <v>2901</v>
      </c>
      <c r="E1325" s="39"/>
      <c r="F1325" s="13"/>
      <c r="G1325" s="38" t="s">
        <v>12</v>
      </c>
      <c r="H1325" s="46"/>
      <c r="J1325" s="46"/>
    </row>
    <row r="1326" spans="1:10" s="21" customFormat="1" ht="25.5" x14ac:dyDescent="0.2">
      <c r="A1326" s="37" t="str">
        <f t="shared" ca="1" si="23"/>
        <v xml:space="preserve">Je préfère rester sur la réserve afin de commencer par évaluer la situation avant d'avancer des propositions. </v>
      </c>
      <c r="B1326" s="13"/>
      <c r="C1326" s="39" t="s">
        <v>1629</v>
      </c>
      <c r="D1326" s="39" t="s">
        <v>2902</v>
      </c>
      <c r="E1326" s="39"/>
      <c r="F1326" s="13"/>
      <c r="G1326" s="38" t="s">
        <v>12</v>
      </c>
      <c r="H1326" s="46"/>
      <c r="J1326" s="46"/>
    </row>
    <row r="1327" spans="1:10" s="21" customFormat="1" ht="25.5" x14ac:dyDescent="0.2">
      <c r="A1327" s="37" t="str">
        <f t="shared" ca="1" si="23"/>
        <v>Je cherche immédiatement à travailler en collaboration avec les personnes qui me conviennent le plus.</v>
      </c>
      <c r="B1327" s="13"/>
      <c r="C1327" s="39" t="s">
        <v>1630</v>
      </c>
      <c r="D1327" s="39" t="s">
        <v>2903</v>
      </c>
      <c r="E1327" s="39"/>
      <c r="F1327" s="13"/>
      <c r="G1327" s="38" t="s">
        <v>12</v>
      </c>
      <c r="H1327" s="46"/>
      <c r="J1327" s="46"/>
    </row>
    <row r="1328" spans="1:10" s="21" customFormat="1" ht="38.25" x14ac:dyDescent="0.2">
      <c r="A1328" s="37" t="str">
        <f t="shared" ca="1" si="23"/>
        <v>Je cherche immédiatement à m'atteler à la tâche en déterminant quelles personnes sont le mieux à même d'apporter tel ou tel type de contribution.</v>
      </c>
      <c r="B1328" s="13"/>
      <c r="C1328" s="39" t="s">
        <v>1631</v>
      </c>
      <c r="D1328" s="39" t="s">
        <v>2904</v>
      </c>
      <c r="E1328" s="39"/>
      <c r="F1328" s="13"/>
      <c r="G1328" s="38" t="s">
        <v>12</v>
      </c>
      <c r="H1328" s="46"/>
      <c r="J1328" s="46"/>
    </row>
    <row r="1329" spans="1:10" s="21" customFormat="1" ht="25.5" x14ac:dyDescent="0.2">
      <c r="A1329" s="37" t="str">
        <f t="shared" ca="1" si="23"/>
        <v>Mon intuition me dicte ce qui est plus ou moins urgent et m'aide à définir le calendrier.</v>
      </c>
      <c r="B1329" s="13"/>
      <c r="C1329" s="39" t="s">
        <v>1632</v>
      </c>
      <c r="D1329" s="39" t="s">
        <v>2905</v>
      </c>
      <c r="E1329" s="39"/>
      <c r="F1329" s="13"/>
      <c r="G1329" s="38" t="s">
        <v>12</v>
      </c>
      <c r="H1329" s="46"/>
      <c r="J1329" s="46"/>
    </row>
    <row r="1330" spans="1:10" s="21" customFormat="1" ht="25.5" x14ac:dyDescent="0.2">
      <c r="A1330" s="37" t="str">
        <f t="shared" ca="1" si="23"/>
        <v>Je reste calme et rassemble mes compétences pour pouvoir réfléchir de manière objective.</v>
      </c>
      <c r="B1330" s="13"/>
      <c r="C1330" s="39" t="s">
        <v>1633</v>
      </c>
      <c r="D1330" s="39" t="s">
        <v>2906</v>
      </c>
      <c r="E1330" s="39"/>
      <c r="F1330" s="13"/>
      <c r="G1330" s="38" t="s">
        <v>12</v>
      </c>
      <c r="H1330" s="46"/>
      <c r="J1330" s="46"/>
    </row>
    <row r="1331" spans="1:10" s="21" customFormat="1" ht="25.5" x14ac:dyDescent="0.2">
      <c r="A1331" s="37" t="str">
        <f t="shared" ca="1" si="23"/>
        <v>J'œuvre toujours dans le sens de l'objectif poursuivi - même si je n'avance parfois qu'à petits pas.</v>
      </c>
      <c r="B1331" s="13"/>
      <c r="C1331" s="39" t="s">
        <v>1634</v>
      </c>
      <c r="D1331" s="39" t="s">
        <v>2907</v>
      </c>
      <c r="E1331" s="39"/>
      <c r="F1331" s="13"/>
      <c r="G1331" s="38" t="s">
        <v>12</v>
      </c>
      <c r="H1331" s="46"/>
      <c r="J1331" s="46"/>
    </row>
    <row r="1332" spans="1:10" s="21" customFormat="1" ht="25.5" x14ac:dyDescent="0.2">
      <c r="A1332" s="37" t="str">
        <f t="shared" ca="1" si="23"/>
        <v xml:space="preserve">Si je devais constater que le groupe ne fait aucun progrès, je prendrai la direction des évènements. </v>
      </c>
      <c r="B1332" s="13"/>
      <c r="C1332" s="39" t="s">
        <v>1635</v>
      </c>
      <c r="D1332" s="39" t="s">
        <v>2908</v>
      </c>
      <c r="E1332" s="39"/>
      <c r="F1332" s="13"/>
      <c r="G1332" s="38" t="s">
        <v>12</v>
      </c>
      <c r="H1332" s="46"/>
      <c r="J1332" s="46"/>
    </row>
    <row r="1333" spans="1:10" s="21" customFormat="1" ht="38.25" x14ac:dyDescent="0.2">
      <c r="A1333" s="37" t="str">
        <f t="shared" ca="1" si="23"/>
        <v>J'initie immédiatement des discussions pour faire naître de nouveaux points de vue et lancer le processus qui conduira à une solution.</v>
      </c>
      <c r="B1333" s="13"/>
      <c r="C1333" s="39" t="s">
        <v>1636</v>
      </c>
      <c r="D1333" s="39" t="s">
        <v>2909</v>
      </c>
      <c r="E1333" s="39"/>
      <c r="F1333" s="13"/>
      <c r="G1333" s="38" t="s">
        <v>12</v>
      </c>
      <c r="H1333" s="46"/>
      <c r="J1333" s="46"/>
    </row>
    <row r="1334" spans="1:10" s="21" customFormat="1" ht="38.25" x14ac:dyDescent="0.2">
      <c r="A1334" s="37" t="str">
        <f t="shared" ca="1" si="23"/>
        <v>Je m'insère immédiatement dans le groupe et attends qu'on me confie une tâche à laquelle je pourrai me consacrer.</v>
      </c>
      <c r="B1334" s="13"/>
      <c r="C1334" s="39" t="s">
        <v>1637</v>
      </c>
      <c r="D1334" s="39" t="s">
        <v>2910</v>
      </c>
      <c r="E1334" s="39"/>
      <c r="F1334" s="13"/>
      <c r="G1334" s="38" t="s">
        <v>12</v>
      </c>
      <c r="H1334" s="46"/>
      <c r="J1334" s="46"/>
    </row>
    <row r="1335" spans="1:10" s="21" customFormat="1" ht="25.5" x14ac:dyDescent="0.2">
      <c r="A1335" s="37" t="str">
        <f t="shared" ca="1" si="23"/>
        <v>Lorsque je travaille en groupe, je suis confronté aux problèmes suivants…</v>
      </c>
      <c r="B1335" s="13"/>
      <c r="C1335" s="39" t="s">
        <v>1638</v>
      </c>
      <c r="D1335" s="39" t="s">
        <v>2911</v>
      </c>
      <c r="E1335" s="39"/>
      <c r="F1335" s="13"/>
      <c r="G1335" s="38" t="s">
        <v>12</v>
      </c>
      <c r="H1335" s="46"/>
      <c r="J1335" s="46"/>
    </row>
    <row r="1336" spans="1:10" s="21" customFormat="1" ht="25.5" x14ac:dyDescent="0.2">
      <c r="A1336" s="37" t="str">
        <f t="shared" ca="1" si="23"/>
        <v>Je me montre souvent impatient face à ceux qui empêchent les choses d'avancer.</v>
      </c>
      <c r="B1336" s="13"/>
      <c r="C1336" s="39" t="s">
        <v>1639</v>
      </c>
      <c r="D1336" s="39" t="s">
        <v>2912</v>
      </c>
      <c r="E1336" s="39"/>
      <c r="F1336" s="13"/>
      <c r="G1336" s="38" t="s">
        <v>12</v>
      </c>
      <c r="H1336" s="46"/>
      <c r="J1336" s="46"/>
    </row>
    <row r="1337" spans="1:10" s="21" customFormat="1" ht="38.25" x14ac:dyDescent="0.2">
      <c r="A1337" s="37" t="str">
        <f t="shared" ca="1" si="23"/>
        <v>Certaines personnes me critiquent parce que je procède de manière trop analytique et ne fais pas confiance à mon intuition.</v>
      </c>
      <c r="B1337" s="13"/>
      <c r="C1337" s="39" t="s">
        <v>1640</v>
      </c>
      <c r="D1337" s="39" t="s">
        <v>2913</v>
      </c>
      <c r="E1337" s="39"/>
      <c r="F1337" s="13"/>
      <c r="G1337" s="38" t="s">
        <v>12</v>
      </c>
      <c r="H1337" s="46"/>
      <c r="J1337" s="46"/>
    </row>
    <row r="1338" spans="1:10" s="21" customFormat="1" ht="51" x14ac:dyDescent="0.2">
      <c r="A1338" s="37" t="str">
        <f t="shared" ca="1" si="23"/>
        <v>Sur-préoccupé par l'idée que les choses puissent ne pas être mises en œuvre avec suffisamment de minutie, je risque de freiner la bonne progression du projet.</v>
      </c>
      <c r="B1338" s="13"/>
      <c r="C1338" s="39" t="s">
        <v>2962</v>
      </c>
      <c r="D1338" s="39" t="s">
        <v>2914</v>
      </c>
      <c r="E1338" s="39"/>
      <c r="F1338" s="13"/>
      <c r="G1338" s="38" t="s">
        <v>12</v>
      </c>
      <c r="H1338" s="46"/>
      <c r="J1338" s="46"/>
    </row>
    <row r="1339" spans="1:10" s="21" customFormat="1" ht="38.25" x14ac:dyDescent="0.2">
      <c r="A1339" s="37" t="str">
        <f t="shared" ca="1" si="23"/>
        <v>J'ai du mal à garder à l'esprit l'objectif global, je préfère me consacrer à la réalisation des objectifs intermédiaires.</v>
      </c>
      <c r="B1339" s="13"/>
      <c r="C1339" s="39" t="s">
        <v>1641</v>
      </c>
      <c r="D1339" s="39" t="s">
        <v>2915</v>
      </c>
      <c r="E1339" s="39"/>
      <c r="F1339" s="13"/>
      <c r="G1339" s="38" t="s">
        <v>12</v>
      </c>
      <c r="H1339" s="46"/>
      <c r="J1339" s="46"/>
    </row>
    <row r="1340" spans="1:10" s="21" customFormat="1" ht="25.5" x14ac:dyDescent="0.2">
      <c r="A1340" s="37" t="str">
        <f t="shared" ca="1" si="23"/>
        <v>Je m'ennuie vite - et quand c'est le cas, j'ai besoin d'une forte incitation pour redevenir actif.</v>
      </c>
      <c r="B1340" s="13"/>
      <c r="C1340" s="39" t="s">
        <v>1690</v>
      </c>
      <c r="D1340" s="39" t="s">
        <v>2916</v>
      </c>
      <c r="E1340" s="39"/>
      <c r="F1340" s="13"/>
      <c r="G1340" s="38" t="s">
        <v>12</v>
      </c>
      <c r="H1340" s="46"/>
      <c r="J1340" s="46"/>
    </row>
    <row r="1341" spans="1:10" s="21" customFormat="1" ht="25.5" x14ac:dyDescent="0.2">
      <c r="A1341" s="37" t="str">
        <f t="shared" ca="1" si="23"/>
        <v>J'ai du mal à démarrer lorsque les objectifs ne sont pas encore bien définis.</v>
      </c>
      <c r="B1341" s="13"/>
      <c r="C1341" s="39" t="s">
        <v>1642</v>
      </c>
      <c r="D1341" s="39" t="s">
        <v>2917</v>
      </c>
      <c r="E1341" s="39"/>
      <c r="F1341" s="13"/>
      <c r="G1341" s="38" t="s">
        <v>12</v>
      </c>
      <c r="H1341" s="46"/>
      <c r="J1341" s="46"/>
    </row>
    <row r="1342" spans="1:10" s="21" customFormat="1" ht="25.5" x14ac:dyDescent="0.2">
      <c r="A1342" s="37" t="str">
        <f t="shared" ca="1" si="23"/>
        <v>J'ai beaucoup de mal à mettre de l'ordre dans ma profusion d'idées et de réflexions.</v>
      </c>
      <c r="B1342" s="13"/>
      <c r="C1342" s="39" t="s">
        <v>1643</v>
      </c>
      <c r="D1342" s="39" t="s">
        <v>2918</v>
      </c>
      <c r="E1342" s="39"/>
      <c r="F1342" s="13"/>
      <c r="G1342" s="38" t="s">
        <v>12</v>
      </c>
      <c r="H1342" s="46"/>
      <c r="J1342" s="46"/>
    </row>
    <row r="1343" spans="1:10" s="21" customFormat="1" ht="38.25" x14ac:dyDescent="0.2">
      <c r="A1343" s="37" t="str">
        <f t="shared" ca="1" si="23"/>
        <v>J'ai souvent tendance à demander aux autres de s'acquitter de ce que je n'ai pas envie de faire moi-même.</v>
      </c>
      <c r="B1343" s="13"/>
      <c r="C1343" s="39" t="s">
        <v>1644</v>
      </c>
      <c r="D1343" s="39" t="s">
        <v>2919</v>
      </c>
      <c r="E1343" s="39"/>
      <c r="F1343" s="13"/>
      <c r="G1343" s="38" t="s">
        <v>12</v>
      </c>
      <c r="H1343" s="46"/>
      <c r="J1343" s="46"/>
    </row>
    <row r="1344" spans="1:10" s="21" customFormat="1" ht="38.25" x14ac:dyDescent="0.2">
      <c r="A1344" s="37" t="str">
        <f t="shared" ref="A1344:A1407" ca="1" si="24">OFFSET($C1344,0,$Z$5-1)</f>
        <v>J'hésite toujours beaucoup à exprimer mes pensées lorsque je crains qu'elles ne suscitent une assez forte opposition.</v>
      </c>
      <c r="B1344" s="13"/>
      <c r="C1344" s="39" t="s">
        <v>1691</v>
      </c>
      <c r="D1344" s="39" t="s">
        <v>2920</v>
      </c>
      <c r="E1344" s="39"/>
      <c r="F1344" s="13"/>
      <c r="G1344" s="38" t="s">
        <v>12</v>
      </c>
      <c r="H1344" s="46"/>
      <c r="J1344" s="46"/>
    </row>
    <row r="1345" spans="1:10" s="21" customFormat="1" x14ac:dyDescent="0.2">
      <c r="A1345" s="37" t="str">
        <f t="shared" ca="1" si="24"/>
        <v>Rôle en équipe</v>
      </c>
      <c r="B1345" s="13"/>
      <c r="C1345" s="39" t="s">
        <v>1653</v>
      </c>
      <c r="D1345" s="39" t="s">
        <v>2921</v>
      </c>
      <c r="E1345" s="39"/>
      <c r="F1345" s="13"/>
      <c r="G1345" s="38" t="s">
        <v>12</v>
      </c>
      <c r="H1345" s="46"/>
      <c r="J1345" s="46"/>
    </row>
    <row r="1346" spans="1:10" s="21" customFormat="1" x14ac:dyDescent="0.2">
      <c r="A1346" s="37" t="str">
        <f t="shared" ca="1" si="24"/>
        <v>Contribution au rôle</v>
      </c>
      <c r="B1346" s="13"/>
      <c r="C1346" s="39" t="s">
        <v>1654</v>
      </c>
      <c r="D1346" s="39" t="s">
        <v>2922</v>
      </c>
      <c r="E1346" s="39"/>
      <c r="F1346" s="13"/>
      <c r="G1346" s="38" t="s">
        <v>12</v>
      </c>
      <c r="H1346" s="46"/>
      <c r="J1346" s="46"/>
    </row>
    <row r="1347" spans="1:10" s="21" customFormat="1" x14ac:dyDescent="0.2">
      <c r="A1347" s="37" t="str">
        <f t="shared" ca="1" si="24"/>
        <v>Caractéristiques</v>
      </c>
      <c r="B1347" s="13"/>
      <c r="C1347" s="39" t="s">
        <v>1655</v>
      </c>
      <c r="D1347" s="39" t="s">
        <v>1840</v>
      </c>
      <c r="E1347" s="39"/>
      <c r="F1347" s="13"/>
      <c r="G1347" s="38" t="s">
        <v>12</v>
      </c>
      <c r="H1347" s="46"/>
      <c r="J1347" s="46"/>
    </row>
    <row r="1348" spans="1:10" s="21" customFormat="1" x14ac:dyDescent="0.2">
      <c r="A1348" s="37" t="str">
        <f t="shared" ca="1" si="24"/>
        <v>Faiblesses acceptables</v>
      </c>
      <c r="B1348" s="13"/>
      <c r="C1348" s="39" t="s">
        <v>1656</v>
      </c>
      <c r="D1348" s="39" t="s">
        <v>2923</v>
      </c>
      <c r="E1348" s="39"/>
      <c r="F1348" s="13"/>
      <c r="G1348" s="38" t="s">
        <v>12</v>
      </c>
      <c r="H1348" s="46"/>
      <c r="J1348" s="46"/>
    </row>
    <row r="1349" spans="1:10" s="21" customFormat="1" x14ac:dyDescent="0.2">
      <c r="A1349" s="37" t="str">
        <f t="shared" ca="1" si="24"/>
        <v>Novateur/Inventeur</v>
      </c>
      <c r="B1349" s="13"/>
      <c r="C1349" s="62" t="s">
        <v>1649</v>
      </c>
      <c r="D1349" s="39" t="s">
        <v>2924</v>
      </c>
      <c r="E1349" s="39"/>
      <c r="F1349" s="13"/>
      <c r="G1349" s="38" t="s">
        <v>12</v>
      </c>
      <c r="H1349" s="46"/>
      <c r="J1349" s="46"/>
    </row>
    <row r="1350" spans="1:10" s="21" customFormat="1" x14ac:dyDescent="0.2">
      <c r="A1350" s="37" t="str">
        <f t="shared" ca="1" si="24"/>
        <v>apporte de nouvelles idées</v>
      </c>
      <c r="B1350" s="13"/>
      <c r="C1350" s="39" t="s">
        <v>1650</v>
      </c>
      <c r="D1350" s="21" t="s">
        <v>2925</v>
      </c>
      <c r="F1350" s="13"/>
      <c r="G1350" s="38" t="s">
        <v>12</v>
      </c>
      <c r="H1350" s="46"/>
      <c r="J1350" s="46"/>
    </row>
    <row r="1351" spans="1:10" s="21" customFormat="1" x14ac:dyDescent="0.2">
      <c r="A1351" s="37" t="str">
        <f t="shared" ca="1" si="24"/>
        <v>façon de penser non-conformiste</v>
      </c>
      <c r="B1351" s="13"/>
      <c r="C1351" s="39" t="s">
        <v>1651</v>
      </c>
      <c r="D1351" s="39" t="s">
        <v>2926</v>
      </c>
      <c r="E1351" s="39"/>
      <c r="F1351" s="13"/>
      <c r="G1351" s="38" t="s">
        <v>12</v>
      </c>
      <c r="H1351" s="46"/>
      <c r="J1351" s="46"/>
    </row>
    <row r="1352" spans="1:10" s="21" customFormat="1" x14ac:dyDescent="0.2">
      <c r="A1352" s="37" t="str">
        <f t="shared" ca="1" si="24"/>
        <v>souvent perdu dans ses pensées</v>
      </c>
      <c r="B1352" s="13"/>
      <c r="C1352" s="39" t="s">
        <v>1652</v>
      </c>
      <c r="D1352" s="39" t="s">
        <v>2927</v>
      </c>
      <c r="E1352" s="39"/>
      <c r="F1352" s="13"/>
      <c r="G1352" s="38" t="s">
        <v>12</v>
      </c>
      <c r="H1352" s="46"/>
      <c r="J1352" s="46"/>
    </row>
    <row r="1353" spans="1:10" s="21" customFormat="1" x14ac:dyDescent="0.2">
      <c r="A1353" s="37" t="str">
        <f t="shared" ca="1" si="24"/>
        <v>Pionnier / Poseur de jalons</v>
      </c>
      <c r="B1353" s="13"/>
      <c r="C1353" s="62" t="s">
        <v>1683</v>
      </c>
      <c r="D1353" s="39" t="s">
        <v>2928</v>
      </c>
      <c r="E1353" s="39"/>
      <c r="F1353" s="13"/>
      <c r="G1353" s="38" t="s">
        <v>12</v>
      </c>
      <c r="H1353" s="46"/>
      <c r="J1353" s="46"/>
    </row>
    <row r="1354" spans="1:10" s="21" customFormat="1" x14ac:dyDescent="0.2">
      <c r="A1354" s="37" t="str">
        <f t="shared" ca="1" si="24"/>
        <v>noue des contacts</v>
      </c>
      <c r="B1354" s="13"/>
      <c r="C1354" s="39" t="s">
        <v>1657</v>
      </c>
      <c r="D1354" s="39" t="s">
        <v>2929</v>
      </c>
      <c r="E1354" s="39"/>
      <c r="F1354" s="13"/>
      <c r="G1354" s="38" t="s">
        <v>12</v>
      </c>
      <c r="H1354" s="46"/>
      <c r="J1354" s="46"/>
    </row>
    <row r="1355" spans="1:10" s="21" customFormat="1" x14ac:dyDescent="0.2">
      <c r="A1355" s="37" t="str">
        <f t="shared" ca="1" si="24"/>
        <v>communicatif, extraverti</v>
      </c>
      <c r="B1355" s="13"/>
      <c r="C1355" s="39" t="s">
        <v>1658</v>
      </c>
      <c r="D1355" s="39" t="s">
        <v>2930</v>
      </c>
      <c r="E1355" s="39"/>
      <c r="F1355" s="13"/>
      <c r="G1355" s="38" t="s">
        <v>12</v>
      </c>
      <c r="H1355" s="46"/>
      <c r="J1355" s="46"/>
    </row>
    <row r="1356" spans="1:10" s="21" customFormat="1" x14ac:dyDescent="0.2">
      <c r="A1356" s="37" t="str">
        <f t="shared" ca="1" si="24"/>
        <v>fréquemment trop optimiste</v>
      </c>
      <c r="B1356" s="13"/>
      <c r="C1356" s="39" t="s">
        <v>1659</v>
      </c>
      <c r="D1356" s="39" t="s">
        <v>2931</v>
      </c>
      <c r="E1356" s="39"/>
      <c r="F1356" s="13"/>
      <c r="G1356" s="38" t="s">
        <v>12</v>
      </c>
      <c r="H1356" s="46"/>
      <c r="J1356" s="46"/>
    </row>
    <row r="1357" spans="1:10" s="21" customFormat="1" x14ac:dyDescent="0.2">
      <c r="A1357" s="37" t="str">
        <f t="shared" ca="1" si="24"/>
        <v>Coordinateur / Intégrateur</v>
      </c>
      <c r="B1357" s="13"/>
      <c r="C1357" s="62" t="s">
        <v>1682</v>
      </c>
      <c r="D1357" s="39" t="s">
        <v>2932</v>
      </c>
      <c r="E1357" s="39"/>
      <c r="F1357" s="13"/>
      <c r="G1357" s="38" t="s">
        <v>12</v>
      </c>
      <c r="H1357" s="46"/>
      <c r="J1357" s="46"/>
    </row>
    <row r="1358" spans="1:10" s="21" customFormat="1" x14ac:dyDescent="0.2">
      <c r="A1358" s="37" t="str">
        <f t="shared" ca="1" si="24"/>
        <v>stimule les processus décisionnels</v>
      </c>
      <c r="B1358" s="13"/>
      <c r="C1358" s="39" t="s">
        <v>1660</v>
      </c>
      <c r="D1358" s="39" t="s">
        <v>2933</v>
      </c>
      <c r="E1358" s="39"/>
      <c r="F1358" s="13"/>
      <c r="G1358" s="38" t="s">
        <v>12</v>
      </c>
      <c r="H1358" s="46"/>
      <c r="J1358" s="46"/>
    </row>
    <row r="1359" spans="1:10" s="21" customFormat="1" x14ac:dyDescent="0.2">
      <c r="A1359" s="37" t="str">
        <f t="shared" ca="1" si="24"/>
        <v>sûr de lui, confiant</v>
      </c>
      <c r="B1359" s="13"/>
      <c r="C1359" s="39" t="s">
        <v>1661</v>
      </c>
      <c r="D1359" s="39" t="s">
        <v>2934</v>
      </c>
      <c r="E1359" s="39"/>
      <c r="F1359" s="13"/>
      <c r="G1359" s="38" t="s">
        <v>12</v>
      </c>
      <c r="H1359" s="46"/>
      <c r="J1359" s="46"/>
    </row>
    <row r="1360" spans="1:10" s="21" customFormat="1" x14ac:dyDescent="0.2">
      <c r="A1360" s="37" t="str">
        <f t="shared" ca="1" si="24"/>
        <v>peut être perçu comme manipulateur</v>
      </c>
      <c r="B1360" s="13"/>
      <c r="C1360" s="39" t="s">
        <v>1662</v>
      </c>
      <c r="D1360" s="39" t="s">
        <v>2935</v>
      </c>
      <c r="E1360" s="39"/>
      <c r="F1360" s="13"/>
      <c r="G1360" s="38" t="s">
        <v>12</v>
      </c>
      <c r="H1360" s="46"/>
      <c r="J1360" s="46"/>
    </row>
    <row r="1361" spans="1:10" s="21" customFormat="1" x14ac:dyDescent="0.2">
      <c r="A1361" s="37" t="str">
        <f t="shared" ca="1" si="24"/>
        <v>Fonceur</v>
      </c>
      <c r="B1361" s="13"/>
      <c r="C1361" s="62" t="s">
        <v>1647</v>
      </c>
      <c r="D1361" s="39" t="s">
        <v>2936</v>
      </c>
      <c r="E1361" s="39"/>
      <c r="F1361" s="13"/>
      <c r="G1361" s="38" t="s">
        <v>12</v>
      </c>
      <c r="H1361" s="46"/>
      <c r="J1361" s="46"/>
    </row>
    <row r="1362" spans="1:10" s="21" customFormat="1" x14ac:dyDescent="0.2">
      <c r="A1362" s="37" t="str">
        <f t="shared" ca="1" si="24"/>
        <v>a le courage de surmonter les obstacles</v>
      </c>
      <c r="B1362" s="13"/>
      <c r="C1362" s="1" t="s">
        <v>1663</v>
      </c>
      <c r="D1362" s="39" t="s">
        <v>2937</v>
      </c>
      <c r="E1362" s="39"/>
      <c r="F1362" s="13"/>
      <c r="G1362" s="38" t="s">
        <v>12</v>
      </c>
      <c r="H1362" s="46"/>
      <c r="J1362" s="46"/>
    </row>
    <row r="1363" spans="1:10" s="21" customFormat="1" x14ac:dyDescent="0.2">
      <c r="A1363" s="37" t="str">
        <f t="shared" ca="1" si="24"/>
        <v>dynamique, travaille bien sous pression</v>
      </c>
      <c r="B1363" s="13"/>
      <c r="C1363" s="39" t="s">
        <v>1664</v>
      </c>
      <c r="D1363" s="39" t="s">
        <v>2938</v>
      </c>
      <c r="E1363" s="39"/>
      <c r="F1363" s="13"/>
      <c r="G1363" s="38" t="s">
        <v>12</v>
      </c>
      <c r="H1363" s="46"/>
      <c r="J1363" s="46"/>
    </row>
    <row r="1364" spans="1:10" s="21" customFormat="1" x14ac:dyDescent="0.2">
      <c r="A1364" s="37" t="str">
        <f t="shared" ca="1" si="24"/>
        <v>Impatient, tend à provoquer</v>
      </c>
      <c r="B1364" s="13"/>
      <c r="C1364" s="39" t="s">
        <v>1665</v>
      </c>
      <c r="D1364" s="39" t="s">
        <v>2939</v>
      </c>
      <c r="E1364" s="39"/>
      <c r="F1364" s="13"/>
      <c r="G1364" s="38" t="s">
        <v>12</v>
      </c>
      <c r="H1364" s="46"/>
      <c r="J1364" s="46"/>
    </row>
    <row r="1365" spans="1:10" s="21" customFormat="1" x14ac:dyDescent="0.2">
      <c r="A1365" s="37" t="str">
        <f t="shared" ca="1" si="24"/>
        <v>Observateur</v>
      </c>
      <c r="B1365" s="13"/>
      <c r="C1365" s="62" t="s">
        <v>1646</v>
      </c>
      <c r="D1365" s="39" t="s">
        <v>2940</v>
      </c>
      <c r="E1365" s="39"/>
      <c r="F1365" s="13"/>
      <c r="G1365" s="38" t="s">
        <v>12</v>
      </c>
      <c r="H1365" s="46"/>
      <c r="J1365" s="46"/>
    </row>
    <row r="1366" spans="1:10" s="21" customFormat="1" x14ac:dyDescent="0.2">
      <c r="A1366" s="37" t="str">
        <f t="shared" ca="1" si="24"/>
        <v>examine la faisabilité des propositions</v>
      </c>
      <c r="B1366" s="13"/>
      <c r="C1366" s="39" t="s">
        <v>1666</v>
      </c>
      <c r="D1366" s="39" t="s">
        <v>2941</v>
      </c>
      <c r="E1366" s="39"/>
      <c r="F1366" s="13"/>
      <c r="G1366" s="38" t="s">
        <v>12</v>
      </c>
      <c r="H1366" s="46"/>
      <c r="J1366" s="46"/>
    </row>
    <row r="1367" spans="1:10" s="21" customFormat="1" x14ac:dyDescent="0.2">
      <c r="A1367" s="37" t="str">
        <f t="shared" ca="1" si="24"/>
        <v>lucide, stratégique, critique</v>
      </c>
      <c r="B1367" s="13"/>
      <c r="C1367" s="39" t="s">
        <v>1667</v>
      </c>
      <c r="D1367" s="39" t="s">
        <v>2942</v>
      </c>
      <c r="E1367" s="39"/>
      <c r="F1367" s="13"/>
      <c r="G1367" s="38" t="s">
        <v>12</v>
      </c>
      <c r="H1367" s="46"/>
      <c r="J1367" s="46"/>
    </row>
    <row r="1368" spans="1:10" s="21" customFormat="1" x14ac:dyDescent="0.2">
      <c r="A1368" s="37" t="str">
        <f t="shared" ca="1" si="24"/>
        <v>manque de faculté d'inspiration</v>
      </c>
      <c r="B1368" s="13"/>
      <c r="C1368" s="39" t="s">
        <v>1668</v>
      </c>
      <c r="D1368" s="39" t="s">
        <v>2943</v>
      </c>
      <c r="E1368" s="39"/>
      <c r="F1368" s="13"/>
      <c r="G1368" s="38" t="s">
        <v>12</v>
      </c>
      <c r="H1368" s="46"/>
      <c r="J1368" s="46"/>
    </row>
    <row r="1369" spans="1:10" s="21" customFormat="1" x14ac:dyDescent="0.2">
      <c r="A1369" s="37" t="str">
        <f t="shared" ca="1" si="24"/>
        <v>Coéquipier/Participant</v>
      </c>
      <c r="B1369" s="13"/>
      <c r="C1369" s="62" t="s">
        <v>1684</v>
      </c>
      <c r="D1369" s="39" t="s">
        <v>2944</v>
      </c>
      <c r="E1369" s="39"/>
      <c r="F1369" s="13"/>
      <c r="G1369" s="38" t="s">
        <v>12</v>
      </c>
      <c r="H1369" s="46"/>
      <c r="J1369" s="46"/>
    </row>
    <row r="1370" spans="1:10" s="21" customFormat="1" ht="25.5" x14ac:dyDescent="0.2">
      <c r="A1370" s="37" t="str">
        <f t="shared" ca="1" si="24"/>
        <v>améliore la communication, réduit le gaspillage d'énergie résultant des frictions</v>
      </c>
      <c r="B1370" s="13"/>
      <c r="C1370" s="39" t="s">
        <v>1669</v>
      </c>
      <c r="D1370" s="39" t="s">
        <v>2945</v>
      </c>
      <c r="E1370" s="39"/>
      <c r="F1370" s="13"/>
      <c r="G1370" s="38" t="s">
        <v>12</v>
      </c>
      <c r="H1370" s="46"/>
      <c r="J1370" s="46"/>
    </row>
    <row r="1371" spans="1:10" s="21" customFormat="1" x14ac:dyDescent="0.2">
      <c r="A1371" s="37" t="str">
        <f t="shared" ca="1" si="24"/>
        <v>coopératif, diplomate</v>
      </c>
      <c r="B1371" s="13"/>
      <c r="C1371" s="39" t="s">
        <v>1670</v>
      </c>
      <c r="D1371" s="39" t="s">
        <v>2946</v>
      </c>
      <c r="E1371" s="39"/>
      <c r="F1371" s="13"/>
      <c r="G1371" s="38" t="s">
        <v>12</v>
      </c>
      <c r="H1371" s="46"/>
      <c r="J1371" s="46"/>
    </row>
    <row r="1372" spans="1:10" s="21" customFormat="1" x14ac:dyDescent="0.2">
      <c r="A1372" s="37" t="str">
        <f t="shared" ca="1" si="24"/>
        <v>indécis dans les situations critiques</v>
      </c>
      <c r="B1372" s="13"/>
      <c r="C1372" s="39" t="s">
        <v>1671</v>
      </c>
      <c r="D1372" s="39" t="s">
        <v>2947</v>
      </c>
      <c r="E1372" s="39"/>
      <c r="F1372" s="13"/>
      <c r="G1372" s="38" t="s">
        <v>12</v>
      </c>
      <c r="H1372" s="46"/>
      <c r="J1372" s="46"/>
    </row>
    <row r="1373" spans="1:10" s="21" customFormat="1" x14ac:dyDescent="0.2">
      <c r="A1373" s="37" t="str">
        <f t="shared" ca="1" si="24"/>
        <v>Exécutant</v>
      </c>
      <c r="B1373" s="13"/>
      <c r="C1373" s="62" t="s">
        <v>1645</v>
      </c>
      <c r="D1373" s="39" t="s">
        <v>2948</v>
      </c>
      <c r="E1373" s="39"/>
      <c r="F1373" s="13"/>
      <c r="G1373" s="38" t="s">
        <v>12</v>
      </c>
      <c r="H1373" s="46"/>
      <c r="J1373" s="46"/>
    </row>
    <row r="1374" spans="1:10" s="21" customFormat="1" x14ac:dyDescent="0.2">
      <c r="A1374" s="37" t="str">
        <f t="shared" ca="1" si="24"/>
        <v>met en œuvre les plans</v>
      </c>
      <c r="B1374" s="13"/>
      <c r="C1374" s="39" t="s">
        <v>1672</v>
      </c>
      <c r="D1374" s="39" t="s">
        <v>2949</v>
      </c>
      <c r="E1374" s="39"/>
      <c r="F1374" s="13"/>
      <c r="G1374" s="38" t="s">
        <v>12</v>
      </c>
      <c r="H1374" s="46"/>
      <c r="J1374" s="46"/>
    </row>
    <row r="1375" spans="1:10" s="21" customFormat="1" x14ac:dyDescent="0.2">
      <c r="A1375" s="37" t="str">
        <f t="shared" ca="1" si="24"/>
        <v>discipliné, fiable, efficace</v>
      </c>
      <c r="B1375" s="13"/>
      <c r="C1375" s="39" t="s">
        <v>1673</v>
      </c>
      <c r="D1375" s="39" t="s">
        <v>2950</v>
      </c>
      <c r="E1375" s="39"/>
      <c r="F1375" s="13"/>
      <c r="G1375" s="38" t="s">
        <v>12</v>
      </c>
      <c r="H1375" s="46"/>
      <c r="J1375" s="46"/>
    </row>
    <row r="1376" spans="1:10" s="21" customFormat="1" x14ac:dyDescent="0.2">
      <c r="A1376" s="37" t="str">
        <f t="shared" ca="1" si="24"/>
        <v>manque de souplesse</v>
      </c>
      <c r="B1376" s="13"/>
      <c r="C1376" s="39" t="s">
        <v>1674</v>
      </c>
      <c r="D1376" s="39" t="s">
        <v>2951</v>
      </c>
      <c r="E1376" s="39"/>
      <c r="F1376" s="13"/>
      <c r="G1376" s="38" t="s">
        <v>12</v>
      </c>
      <c r="H1376" s="46"/>
      <c r="J1376" s="46"/>
    </row>
    <row r="1377" spans="1:10" s="21" customFormat="1" x14ac:dyDescent="0.2">
      <c r="A1377" s="37" t="str">
        <f t="shared" ca="1" si="24"/>
        <v>Perfectionniste</v>
      </c>
      <c r="B1377" s="13"/>
      <c r="C1377" s="62" t="s">
        <v>1675</v>
      </c>
      <c r="D1377" s="39" t="s">
        <v>2952</v>
      </c>
      <c r="E1377" s="39"/>
      <c r="F1377" s="13"/>
      <c r="G1377" s="38" t="s">
        <v>12</v>
      </c>
      <c r="H1377" s="46"/>
      <c r="J1377" s="46"/>
    </row>
    <row r="1378" spans="1:10" s="21" customFormat="1" ht="25.5" x14ac:dyDescent="0.2">
      <c r="A1378" s="37" t="str">
        <f t="shared" ca="1" si="24"/>
        <v>évite les erreurs, garantit les meilleurs résultats possibles</v>
      </c>
      <c r="B1378" s="13"/>
      <c r="C1378" s="39" t="s">
        <v>1676</v>
      </c>
      <c r="D1378" s="39" t="s">
        <v>2953</v>
      </c>
      <c r="E1378" s="39"/>
      <c r="F1378" s="13"/>
      <c r="G1378" s="38" t="s">
        <v>12</v>
      </c>
      <c r="H1378" s="46"/>
      <c r="J1378" s="46"/>
    </row>
    <row r="1379" spans="1:10" s="21" customFormat="1" x14ac:dyDescent="0.2">
      <c r="A1379" s="37" t="str">
        <f t="shared" ca="1" si="24"/>
        <v>consciencieux, ponctuel</v>
      </c>
      <c r="B1379" s="13"/>
      <c r="C1379" s="39" t="s">
        <v>1677</v>
      </c>
      <c r="D1379" s="39" t="s">
        <v>2954</v>
      </c>
      <c r="E1379" s="39"/>
      <c r="F1379" s="13"/>
      <c r="G1379" s="38" t="s">
        <v>12</v>
      </c>
      <c r="H1379" s="46"/>
      <c r="J1379" s="46"/>
    </row>
    <row r="1380" spans="1:10" s="21" customFormat="1" x14ac:dyDescent="0.2">
      <c r="A1380" s="37" t="str">
        <f t="shared" ca="1" si="24"/>
        <v>hyper-anxieux, n'aime pas déléguer</v>
      </c>
      <c r="B1380" s="13"/>
      <c r="C1380" s="39" t="s">
        <v>1678</v>
      </c>
      <c r="D1380" s="39" t="s">
        <v>2955</v>
      </c>
      <c r="E1380" s="39"/>
      <c r="F1380" s="13"/>
      <c r="G1380" s="38" t="s">
        <v>12</v>
      </c>
      <c r="H1380" s="46"/>
      <c r="J1380" s="46"/>
    </row>
    <row r="1381" spans="1:10" s="21" customFormat="1" x14ac:dyDescent="0.2">
      <c r="A1381" s="37" t="str">
        <f t="shared" ca="1" si="24"/>
        <v>Spécialiste</v>
      </c>
      <c r="B1381" s="13"/>
      <c r="C1381" s="62" t="s">
        <v>1648</v>
      </c>
      <c r="D1381" s="39" t="s">
        <v>2956</v>
      </c>
      <c r="E1381" s="39"/>
      <c r="F1381" s="13"/>
      <c r="G1381" s="38" t="s">
        <v>12</v>
      </c>
      <c r="H1381" s="46"/>
      <c r="J1381" s="46"/>
    </row>
    <row r="1382" spans="1:10" s="21" customFormat="1" ht="25.5" x14ac:dyDescent="0.2">
      <c r="A1382" s="37" t="str">
        <f t="shared" ca="1" si="24"/>
        <v>apporte des connaissances spécialisées et des informations</v>
      </c>
      <c r="B1382" s="13"/>
      <c r="C1382" s="39" t="s">
        <v>1679</v>
      </c>
      <c r="D1382" s="39" t="s">
        <v>2957</v>
      </c>
      <c r="E1382" s="39"/>
      <c r="F1382" s="13"/>
      <c r="G1382" s="38" t="s">
        <v>12</v>
      </c>
      <c r="H1382" s="46"/>
      <c r="J1382" s="46"/>
    </row>
    <row r="1383" spans="1:10" s="21" customFormat="1" ht="25.5" x14ac:dyDescent="0.2">
      <c r="A1383" s="37" t="str">
        <f t="shared" ca="1" si="24"/>
        <v>centré sur lui-même, s'investit beaucoup ; ce qui compte, c'est l'expertise</v>
      </c>
      <c r="B1383" s="13"/>
      <c r="C1383" s="39" t="s">
        <v>1680</v>
      </c>
      <c r="D1383" s="39" t="s">
        <v>2958</v>
      </c>
      <c r="E1383" s="39"/>
      <c r="F1383" s="13"/>
      <c r="G1383" s="38" t="s">
        <v>12</v>
      </c>
      <c r="H1383" s="46"/>
      <c r="J1383" s="46"/>
    </row>
    <row r="1384" spans="1:10" s="21" customFormat="1" x14ac:dyDescent="0.2">
      <c r="A1384" s="37" t="str">
        <f t="shared" ca="1" si="24"/>
        <v>se perd souvent dans des détails techniques</v>
      </c>
      <c r="B1384" s="13"/>
      <c r="C1384" s="39" t="s">
        <v>1681</v>
      </c>
      <c r="D1384" s="39" t="s">
        <v>2959</v>
      </c>
      <c r="E1384" s="39"/>
      <c r="F1384" s="13"/>
      <c r="G1384" s="38" t="s">
        <v>12</v>
      </c>
      <c r="H1384" s="46"/>
      <c r="J1384" s="46"/>
    </row>
    <row r="1385" spans="1:10" s="21" customFormat="1" x14ac:dyDescent="0.2">
      <c r="A1385" s="37" t="str">
        <f t="shared" ca="1" si="24"/>
        <v>Évaluation</v>
      </c>
      <c r="B1385" s="13"/>
      <c r="C1385" s="39" t="s">
        <v>1685</v>
      </c>
      <c r="D1385" s="39" t="s">
        <v>2960</v>
      </c>
      <c r="E1385" s="39"/>
      <c r="F1385" s="13"/>
      <c r="G1385" s="38" t="s">
        <v>12</v>
      </c>
      <c r="H1385" s="46"/>
      <c r="J1385" s="46"/>
    </row>
    <row r="1386" spans="1:10" s="21" customFormat="1" ht="25.5" x14ac:dyDescent="0.2">
      <c r="A1386" s="40" t="str">
        <f t="shared" ca="1" si="24"/>
        <v>ERREUR !  Contrôlez le nombre de points de chaque question (10 points)</v>
      </c>
      <c r="B1386" s="13"/>
      <c r="C1386" s="41" t="s">
        <v>1693</v>
      </c>
      <c r="D1386" s="41" t="s">
        <v>2961</v>
      </c>
      <c r="E1386" s="41"/>
      <c r="F1386" s="42"/>
      <c r="G1386" s="43" t="s">
        <v>12</v>
      </c>
      <c r="H1386" s="46"/>
      <c r="J1386" s="46"/>
    </row>
    <row r="1387" spans="1:10" s="33" customFormat="1" x14ac:dyDescent="0.2">
      <c r="A1387" s="44" t="str">
        <f t="shared" ca="1" si="24"/>
        <v>DÉVELOPPEMENT DE L'ÉQUIPE</v>
      </c>
      <c r="B1387" s="50"/>
      <c r="C1387" s="28" t="s">
        <v>1692</v>
      </c>
      <c r="D1387" s="29" t="s">
        <v>2963</v>
      </c>
      <c r="E1387" s="29"/>
      <c r="F1387" s="29"/>
      <c r="G1387" s="31" t="s">
        <v>12</v>
      </c>
      <c r="H1387" s="6"/>
      <c r="J1387" s="6"/>
    </row>
    <row r="1388" spans="1:10" s="21" customFormat="1" x14ac:dyDescent="0.2">
      <c r="A1388" s="34" t="str">
        <f t="shared" ca="1" si="24"/>
        <v>Bien cerner les conditions-cadres</v>
      </c>
      <c r="B1388" s="13"/>
      <c r="C1388" s="45" t="s">
        <v>1732</v>
      </c>
      <c r="D1388" s="45" t="s">
        <v>2964</v>
      </c>
      <c r="E1388" s="45"/>
      <c r="F1388" s="35"/>
      <c r="G1388" s="36" t="s">
        <v>12</v>
      </c>
      <c r="H1388" s="46"/>
      <c r="J1388" s="46"/>
    </row>
    <row r="1389" spans="1:10" s="21" customFormat="1" x14ac:dyDescent="0.2">
      <c r="A1389" s="37" t="str">
        <f t="shared" ca="1" si="24"/>
        <v>Rôles au sein de l'équipe</v>
      </c>
      <c r="B1389" s="13"/>
      <c r="C1389" s="39" t="s">
        <v>1733</v>
      </c>
      <c r="D1389" s="39" t="s">
        <v>2965</v>
      </c>
      <c r="E1389" s="39"/>
      <c r="F1389" s="13"/>
      <c r="G1389" s="38" t="s">
        <v>12</v>
      </c>
      <c r="H1389" s="46"/>
      <c r="J1389" s="46"/>
    </row>
    <row r="1390" spans="1:10" s="21" customFormat="1" x14ac:dyDescent="0.2">
      <c r="A1390" s="37" t="str">
        <f t="shared" ca="1" si="24"/>
        <v>Teambuilding</v>
      </c>
      <c r="B1390" s="13"/>
      <c r="C1390" s="39" t="s">
        <v>1746</v>
      </c>
      <c r="D1390" s="39" t="s">
        <v>1746</v>
      </c>
      <c r="E1390" s="39"/>
      <c r="F1390" s="13"/>
      <c r="G1390" s="38" t="s">
        <v>12</v>
      </c>
      <c r="H1390" s="46"/>
      <c r="J1390" s="46"/>
    </row>
    <row r="1391" spans="1:10" s="21" customFormat="1" x14ac:dyDescent="0.2">
      <c r="A1391" s="37" t="str">
        <f t="shared" ca="1" si="24"/>
        <v>Motivation</v>
      </c>
      <c r="B1391" s="13"/>
      <c r="C1391" s="39" t="s">
        <v>425</v>
      </c>
      <c r="D1391" s="39" t="s">
        <v>425</v>
      </c>
      <c r="E1391" s="39"/>
      <c r="F1391" s="13"/>
      <c r="G1391" s="38" t="s">
        <v>12</v>
      </c>
      <c r="H1391" s="46"/>
      <c r="J1391" s="46"/>
    </row>
    <row r="1392" spans="1:10" s="21" customFormat="1" x14ac:dyDescent="0.2">
      <c r="A1392" s="37" t="str">
        <f t="shared" ca="1" si="24"/>
        <v>Conflits</v>
      </c>
      <c r="B1392" s="13"/>
      <c r="C1392" s="39" t="s">
        <v>1748</v>
      </c>
      <c r="D1392" s="39" t="s">
        <v>2966</v>
      </c>
      <c r="E1392" s="39"/>
      <c r="F1392" s="13"/>
      <c r="G1392" s="38" t="s">
        <v>12</v>
      </c>
      <c r="H1392" s="46"/>
      <c r="J1392" s="46"/>
    </row>
    <row r="1393" spans="1:10" s="21" customFormat="1" x14ac:dyDescent="0.2">
      <c r="A1393" s="37" t="str">
        <f t="shared" ca="1" si="24"/>
        <v>Encadrement</v>
      </c>
      <c r="B1393" s="13"/>
      <c r="C1393" s="39" t="s">
        <v>707</v>
      </c>
      <c r="D1393" s="39" t="s">
        <v>2967</v>
      </c>
      <c r="E1393" s="39"/>
      <c r="F1393" s="13"/>
      <c r="G1393" s="38" t="s">
        <v>12</v>
      </c>
      <c r="H1393" s="46"/>
      <c r="J1393" s="46"/>
    </row>
    <row r="1394" spans="1:10" s="21" customFormat="1" x14ac:dyDescent="0.2">
      <c r="A1394" s="40" t="str">
        <f t="shared" ca="1" si="24"/>
        <v>Changement</v>
      </c>
      <c r="B1394" s="13"/>
      <c r="C1394" s="41" t="s">
        <v>731</v>
      </c>
      <c r="D1394" s="41" t="s">
        <v>730</v>
      </c>
      <c r="E1394" s="41"/>
      <c r="F1394" s="42"/>
      <c r="G1394" s="43" t="s">
        <v>12</v>
      </c>
      <c r="H1394" s="46"/>
      <c r="J1394" s="46"/>
    </row>
    <row r="1395" spans="1:10" s="33" customFormat="1" x14ac:dyDescent="0.2">
      <c r="A1395" s="44" t="str">
        <f t="shared" ca="1" si="24"/>
        <v>Check-list Cadre du travail en équipe</v>
      </c>
      <c r="B1395" s="50"/>
      <c r="C1395" s="28" t="s">
        <v>3319</v>
      </c>
      <c r="D1395" s="29" t="s">
        <v>3320</v>
      </c>
      <c r="E1395" s="29"/>
      <c r="F1395" s="29"/>
      <c r="G1395" s="31" t="s">
        <v>12</v>
      </c>
      <c r="H1395" s="6"/>
      <c r="J1395" s="6"/>
    </row>
    <row r="1396" spans="1:10" s="21" customFormat="1" x14ac:dyDescent="0.2">
      <c r="A1396" s="34" t="str">
        <f t="shared" ca="1" si="24"/>
        <v>Questions d'ordre général</v>
      </c>
      <c r="B1396" s="13"/>
      <c r="C1396" s="83" t="s">
        <v>1695</v>
      </c>
      <c r="D1396" s="45" t="s">
        <v>2968</v>
      </c>
      <c r="E1396" s="45"/>
      <c r="F1396" s="35"/>
      <c r="G1396" s="36" t="s">
        <v>12</v>
      </c>
      <c r="H1396" s="46"/>
      <c r="J1396" s="46"/>
    </row>
    <row r="1397" spans="1:10" s="21" customFormat="1" x14ac:dyDescent="0.2">
      <c r="A1397" s="37" t="str">
        <f t="shared" ca="1" si="24"/>
        <v>Que m'apporte une équipe et comment travaille-t-elle ?</v>
      </c>
      <c r="B1397" s="13"/>
      <c r="C1397" s="39" t="s">
        <v>1696</v>
      </c>
      <c r="D1397" s="39" t="s">
        <v>2969</v>
      </c>
      <c r="E1397" s="39"/>
      <c r="F1397" s="13"/>
      <c r="G1397" s="38" t="s">
        <v>12</v>
      </c>
      <c r="H1397" s="46"/>
      <c r="J1397" s="46"/>
    </row>
    <row r="1398" spans="1:10" s="21" customFormat="1" ht="25.5" x14ac:dyDescent="0.2">
      <c r="A1398" s="37" t="str">
        <f t="shared" ca="1" si="24"/>
        <v>Quel est le bénéfice économique d'une équipe pour notre entreprise ?</v>
      </c>
      <c r="B1398" s="13"/>
      <c r="C1398" s="39" t="s">
        <v>1697</v>
      </c>
      <c r="D1398" s="39" t="s">
        <v>2970</v>
      </c>
      <c r="E1398" s="39"/>
      <c r="F1398" s="13"/>
      <c r="G1398" s="38" t="s">
        <v>12</v>
      </c>
      <c r="H1398" s="46"/>
      <c r="J1398" s="46"/>
    </row>
    <row r="1399" spans="1:10" s="21" customFormat="1" ht="25.5" x14ac:dyDescent="0.2">
      <c r="A1399" s="37" t="str">
        <f t="shared" ca="1" si="24"/>
        <v>A-t-on besoin d'un chef d'équipe ou bien les équipes sont-elles libres de leurs décisions ?</v>
      </c>
      <c r="B1399" s="13"/>
      <c r="C1399" s="39" t="s">
        <v>1698</v>
      </c>
      <c r="D1399" s="39" t="s">
        <v>2971</v>
      </c>
      <c r="E1399" s="39"/>
      <c r="F1399" s="13"/>
      <c r="G1399" s="38" t="s">
        <v>12</v>
      </c>
      <c r="H1399" s="46"/>
      <c r="J1399" s="46"/>
    </row>
    <row r="1400" spans="1:10" s="21" customFormat="1" ht="25.5" x14ac:dyDescent="0.2">
      <c r="A1400" s="37" t="str">
        <f t="shared" ca="1" si="24"/>
        <v>Quels rôles doivent être occupés et remplis ?</v>
      </c>
      <c r="B1400" s="13"/>
      <c r="C1400" s="39" t="s">
        <v>1699</v>
      </c>
      <c r="D1400" s="39" t="s">
        <v>2972</v>
      </c>
      <c r="E1400" s="39"/>
      <c r="F1400" s="13"/>
      <c r="G1400" s="38" t="s">
        <v>12</v>
      </c>
      <c r="H1400" s="46"/>
      <c r="J1400" s="46"/>
    </row>
    <row r="1401" spans="1:10" s="21" customFormat="1" ht="38.25" x14ac:dyDescent="0.2">
      <c r="A1401" s="37" t="str">
        <f t="shared" ca="1" si="24"/>
        <v>Le travail en équipe permet-il vraiment de prendre en compte les désirs et objectifs des collaborateurs, de l'entreprise, et des clients ?</v>
      </c>
      <c r="B1401" s="13"/>
      <c r="C1401" s="39" t="s">
        <v>1700</v>
      </c>
      <c r="D1401" s="39" t="s">
        <v>2973</v>
      </c>
      <c r="E1401" s="39"/>
      <c r="F1401" s="13"/>
      <c r="G1401" s="38" t="s">
        <v>12</v>
      </c>
      <c r="H1401" s="46"/>
      <c r="J1401" s="46"/>
    </row>
    <row r="1402" spans="1:10" s="21" customFormat="1" ht="25.5" x14ac:dyDescent="0.2">
      <c r="A1402" s="37" t="str">
        <f t="shared" ca="1" si="24"/>
        <v>Comment empêcher les équipes de mener une existence isolée au sein de l'entreprise ?</v>
      </c>
      <c r="B1402" s="13"/>
      <c r="C1402" s="39" t="s">
        <v>1701</v>
      </c>
      <c r="D1402" s="39" t="s">
        <v>2974</v>
      </c>
      <c r="E1402" s="39"/>
      <c r="F1402" s="13"/>
      <c r="G1402" s="38" t="s">
        <v>12</v>
      </c>
      <c r="H1402" s="46"/>
      <c r="J1402" s="46"/>
    </row>
    <row r="1403" spans="1:10" s="21" customFormat="1" ht="25.5" x14ac:dyDescent="0.2">
      <c r="A1403" s="37" t="str">
        <f t="shared" ca="1" si="24"/>
        <v>Comment empêcher une équipe de ne plus s'occuper que d'elle-même ?</v>
      </c>
      <c r="B1403" s="13"/>
      <c r="C1403" s="39" t="s">
        <v>1702</v>
      </c>
      <c r="D1403" s="39" t="s">
        <v>2975</v>
      </c>
      <c r="E1403" s="39"/>
      <c r="F1403" s="13"/>
      <c r="G1403" s="38" t="s">
        <v>12</v>
      </c>
      <c r="H1403" s="46"/>
      <c r="J1403" s="46"/>
    </row>
    <row r="1404" spans="1:10" s="21" customFormat="1" x14ac:dyDescent="0.2">
      <c r="A1404" s="37" t="str">
        <f t="shared" ca="1" si="24"/>
        <v>Avantages du travail en équipe</v>
      </c>
      <c r="B1404" s="13"/>
      <c r="C1404" s="62" t="s">
        <v>1703</v>
      </c>
      <c r="D1404" s="39" t="s">
        <v>2976</v>
      </c>
      <c r="E1404" s="39"/>
      <c r="F1404" s="13"/>
      <c r="G1404" s="38" t="s">
        <v>12</v>
      </c>
      <c r="H1404" s="46"/>
      <c r="J1404" s="46"/>
    </row>
    <row r="1405" spans="1:10" s="21" customFormat="1" ht="25.5" x14ac:dyDescent="0.2">
      <c r="A1405" s="37" t="str">
        <f t="shared" ca="1" si="24"/>
        <v>Le chef d'équipe a moins de travail de planification et de contrôle à accomplir</v>
      </c>
      <c r="B1405" s="13"/>
      <c r="C1405" s="39" t="s">
        <v>1704</v>
      </c>
      <c r="D1405" s="39" t="s">
        <v>2977</v>
      </c>
      <c r="E1405" s="39"/>
      <c r="F1405" s="13"/>
      <c r="G1405" s="38" t="s">
        <v>12</v>
      </c>
      <c r="H1405" s="46"/>
      <c r="J1405" s="46"/>
    </row>
    <row r="1406" spans="1:10" s="21" customFormat="1" ht="25.5" x14ac:dyDescent="0.2">
      <c r="A1406" s="37" t="str">
        <f t="shared" ca="1" si="24"/>
        <v>Les équipes réagissent avec davantage de souplesse aux exigences dynamiques</v>
      </c>
      <c r="B1406" s="13"/>
      <c r="C1406" s="39" t="s">
        <v>1705</v>
      </c>
      <c r="D1406" s="39" t="s">
        <v>2978</v>
      </c>
      <c r="E1406" s="39"/>
      <c r="F1406" s="13"/>
      <c r="G1406" s="38" t="s">
        <v>12</v>
      </c>
      <c r="H1406" s="46"/>
      <c r="J1406" s="46"/>
    </row>
    <row r="1407" spans="1:10" s="21" customFormat="1" ht="25.5" x14ac:dyDescent="0.2">
      <c r="A1407" s="37" t="str">
        <f t="shared" ca="1" si="24"/>
        <v>Les connaissances et les expériences des différents collaborateurs sont mieux mises à profit.</v>
      </c>
      <c r="B1407" s="13"/>
      <c r="C1407" s="39" t="s">
        <v>1706</v>
      </c>
      <c r="D1407" s="39" t="s">
        <v>2979</v>
      </c>
      <c r="E1407" s="39"/>
      <c r="F1407" s="13"/>
      <c r="G1407" s="38" t="s">
        <v>12</v>
      </c>
      <c r="H1407" s="46"/>
      <c r="J1407" s="46"/>
    </row>
    <row r="1408" spans="1:10" s="21" customFormat="1" ht="25.5" x14ac:dyDescent="0.2">
      <c r="A1408" s="37" t="str">
        <f t="shared" ref="A1408:A1471" ca="1" si="25">OFFSET($C1408,0,$Z$5-1)</f>
        <v>Meilleure compétence en matière de résolution des problèmes</v>
      </c>
      <c r="B1408" s="13"/>
      <c r="C1408" s="39" t="s">
        <v>1707</v>
      </c>
      <c r="D1408" s="39" t="s">
        <v>2980</v>
      </c>
      <c r="E1408" s="39"/>
      <c r="F1408" s="13"/>
      <c r="G1408" s="38" t="s">
        <v>12</v>
      </c>
      <c r="H1408" s="46"/>
      <c r="J1408" s="46"/>
    </row>
    <row r="1409" spans="1:10" s="21" customFormat="1" ht="25.5" x14ac:dyDescent="0.2">
      <c r="A1409" s="37" t="str">
        <f t="shared" ca="1" si="25"/>
        <v>Au sein de l'équipe, les flux d'informations et la communication fonctionnent mieux</v>
      </c>
      <c r="B1409" s="13"/>
      <c r="C1409" s="39" t="s">
        <v>1708</v>
      </c>
      <c r="D1409" s="39" t="s">
        <v>2981</v>
      </c>
      <c r="E1409" s="39"/>
      <c r="F1409" s="13"/>
      <c r="G1409" s="38" t="s">
        <v>12</v>
      </c>
      <c r="H1409" s="46"/>
      <c r="J1409" s="46"/>
    </row>
    <row r="1410" spans="1:10" s="21" customFormat="1" ht="25.5" x14ac:dyDescent="0.2">
      <c r="A1410" s="37" t="str">
        <f t="shared" ca="1" si="25"/>
        <v>Meilleure intégration des collaborateurs dans les processus décisionnels</v>
      </c>
      <c r="B1410" s="13"/>
      <c r="C1410" s="39" t="s">
        <v>1709</v>
      </c>
      <c r="D1410" s="39" t="s">
        <v>2982</v>
      </c>
      <c r="E1410" s="39"/>
      <c r="F1410" s="13"/>
      <c r="G1410" s="38" t="s">
        <v>12</v>
      </c>
      <c r="H1410" s="46"/>
      <c r="J1410" s="46"/>
    </row>
    <row r="1411" spans="1:10" s="21" customFormat="1" x14ac:dyDescent="0.2">
      <c r="A1411" s="37" t="str">
        <f t="shared" ca="1" si="25"/>
        <v>Les collaborateurs ont plus de marge de manœuvre</v>
      </c>
      <c r="B1411" s="13"/>
      <c r="C1411" s="39" t="s">
        <v>1710</v>
      </c>
      <c r="D1411" s="39" t="s">
        <v>2983</v>
      </c>
      <c r="E1411" s="39"/>
      <c r="F1411" s="13"/>
      <c r="G1411" s="38" t="s">
        <v>12</v>
      </c>
      <c r="H1411" s="46"/>
      <c r="J1411" s="46"/>
    </row>
    <row r="1412" spans="1:10" s="21" customFormat="1" ht="25.5" x14ac:dyDescent="0.2">
      <c r="A1412" s="37" t="str">
        <f t="shared" ca="1" si="25"/>
        <v>Les collaborateurs s'identifient plus à l'entreprise</v>
      </c>
      <c r="B1412" s="13"/>
      <c r="C1412" s="39" t="s">
        <v>1711</v>
      </c>
      <c r="D1412" s="39" t="s">
        <v>2984</v>
      </c>
      <c r="E1412" s="39"/>
      <c r="F1412" s="13"/>
      <c r="G1412" s="38" t="s">
        <v>12</v>
      </c>
      <c r="H1412" s="46"/>
      <c r="J1412" s="46"/>
    </row>
    <row r="1413" spans="1:10" s="21" customFormat="1" x14ac:dyDescent="0.2">
      <c r="A1413" s="37" t="str">
        <f t="shared" ca="1" si="25"/>
        <v>Les membres de l'équipe se soutiennent mutuellement</v>
      </c>
      <c r="B1413" s="13"/>
      <c r="C1413" s="39" t="s">
        <v>1712</v>
      </c>
      <c r="D1413" s="39" t="s">
        <v>2985</v>
      </c>
      <c r="E1413" s="39"/>
      <c r="F1413" s="13"/>
      <c r="G1413" s="38" t="s">
        <v>12</v>
      </c>
      <c r="H1413" s="46"/>
      <c r="J1413" s="46"/>
    </row>
    <row r="1414" spans="1:10" s="21" customFormat="1" ht="25.5" x14ac:dyDescent="0.2">
      <c r="A1414" s="37" t="str">
        <f t="shared" ca="1" si="25"/>
        <v>Avec le temps, les objectifs des équipes sont de plus en plus ambitieux</v>
      </c>
      <c r="B1414" s="13"/>
      <c r="C1414" s="39" t="s">
        <v>1713</v>
      </c>
      <c r="D1414" s="39" t="s">
        <v>2986</v>
      </c>
      <c r="E1414" s="39"/>
      <c r="F1414" s="13"/>
      <c r="G1414" s="38" t="s">
        <v>12</v>
      </c>
      <c r="H1414" s="46"/>
      <c r="J1414" s="46"/>
    </row>
    <row r="1415" spans="1:10" s="21" customFormat="1" ht="25.5" x14ac:dyDescent="0.2">
      <c r="A1415" s="37" t="str">
        <f t="shared" ca="1" si="25"/>
        <v>Satisfaction professionnelle et motivation accrues chez les collaborateurs</v>
      </c>
      <c r="B1415" s="13"/>
      <c r="C1415" s="39" t="s">
        <v>1714</v>
      </c>
      <c r="D1415" s="39" t="s">
        <v>2987</v>
      </c>
      <c r="E1415" s="39"/>
      <c r="F1415" s="13"/>
      <c r="G1415" s="38" t="s">
        <v>12</v>
      </c>
      <c r="H1415" s="46"/>
      <c r="J1415" s="46"/>
    </row>
    <row r="1416" spans="1:10" s="21" customFormat="1" x14ac:dyDescent="0.2">
      <c r="A1416" s="37" t="str">
        <f t="shared" ca="1" si="25"/>
        <v>Les activités deviennent plus variées</v>
      </c>
      <c r="B1416" s="13"/>
      <c r="C1416" s="39" t="s">
        <v>1715</v>
      </c>
      <c r="D1416" s="39" t="s">
        <v>2988</v>
      </c>
      <c r="E1416" s="39"/>
      <c r="F1416" s="13"/>
      <c r="G1416" s="38" t="s">
        <v>12</v>
      </c>
      <c r="H1416" s="46"/>
      <c r="J1416" s="46"/>
    </row>
    <row r="1417" spans="1:10" s="21" customFormat="1" x14ac:dyDescent="0.2">
      <c r="A1417" s="37" t="str">
        <f t="shared" ca="1" si="25"/>
        <v>Perception plus différenciée des problèmes</v>
      </c>
      <c r="B1417" s="13"/>
      <c r="C1417" s="39" t="s">
        <v>1716</v>
      </c>
      <c r="D1417" s="39" t="s">
        <v>2989</v>
      </c>
      <c r="E1417" s="39"/>
      <c r="F1417" s="13"/>
      <c r="G1417" s="38" t="s">
        <v>12</v>
      </c>
      <c r="H1417" s="46"/>
      <c r="J1417" s="46"/>
    </row>
    <row r="1418" spans="1:10" s="21" customFormat="1" ht="38.25" x14ac:dyDescent="0.2">
      <c r="A1418" s="37" t="str">
        <f t="shared" ca="1" si="25"/>
        <v>Les positions ne sont pas juxtaposées, mais plutôt confrontées les unes aux autres et mises en lien</v>
      </c>
      <c r="B1418" s="13"/>
      <c r="C1418" s="39" t="s">
        <v>1717</v>
      </c>
      <c r="D1418" s="39" t="s">
        <v>2990</v>
      </c>
      <c r="E1418" s="39"/>
      <c r="F1418" s="13"/>
      <c r="G1418" s="38" t="s">
        <v>12</v>
      </c>
      <c r="H1418" s="46"/>
      <c r="J1418" s="46"/>
    </row>
    <row r="1419" spans="1:10" s="21" customFormat="1" x14ac:dyDescent="0.2">
      <c r="A1419" s="37" t="str">
        <f t="shared" ca="1" si="25"/>
        <v>Le travail en équipe est utile lorsque …</v>
      </c>
      <c r="B1419" s="13"/>
      <c r="C1419" s="62" t="s">
        <v>1718</v>
      </c>
      <c r="D1419" s="39" t="s">
        <v>2991</v>
      </c>
      <c r="E1419" s="39"/>
      <c r="F1419" s="13"/>
      <c r="G1419" s="38" t="s">
        <v>12</v>
      </c>
      <c r="H1419" s="46"/>
      <c r="J1419" s="46"/>
    </row>
    <row r="1420" spans="1:10" s="21" customFormat="1" ht="25.5" x14ac:dyDescent="0.2">
      <c r="A1420" s="37" t="str">
        <f t="shared" ca="1" si="25"/>
        <v>les tâches ne peuvent être résolues de manière ni trop simple, ni trop difficile</v>
      </c>
      <c r="B1420" s="13"/>
      <c r="C1420" s="39" t="s">
        <v>1719</v>
      </c>
      <c r="D1420" s="39" t="s">
        <v>2992</v>
      </c>
      <c r="E1420" s="39"/>
      <c r="F1420" s="13"/>
      <c r="G1420" s="38" t="s">
        <v>12</v>
      </c>
      <c r="H1420" s="46"/>
      <c r="J1420" s="46"/>
    </row>
    <row r="1421" spans="1:10" s="21" customFormat="1" x14ac:dyDescent="0.2">
      <c r="A1421" s="37" t="str">
        <f t="shared" ca="1" si="25"/>
        <v>les objectifs peuvent être atteints</v>
      </c>
      <c r="B1421" s="13"/>
      <c r="C1421" s="39" t="s">
        <v>1720</v>
      </c>
      <c r="D1421" s="39" t="s">
        <v>2993</v>
      </c>
      <c r="E1421" s="39"/>
      <c r="F1421" s="13"/>
      <c r="G1421" s="38" t="s">
        <v>12</v>
      </c>
      <c r="H1421" s="46"/>
      <c r="J1421" s="46"/>
    </row>
    <row r="1422" spans="1:10" s="21" customFormat="1" ht="25.5" x14ac:dyDescent="0.2">
      <c r="A1422" s="37" t="str">
        <f t="shared" ca="1" si="25"/>
        <v>il est possible de résoudre les tâches en plusieurs étapes</v>
      </c>
      <c r="B1422" s="13"/>
      <c r="C1422" s="39" t="s">
        <v>1721</v>
      </c>
      <c r="D1422" s="39" t="s">
        <v>2994</v>
      </c>
      <c r="E1422" s="39"/>
      <c r="F1422" s="13"/>
      <c r="G1422" s="38" t="s">
        <v>12</v>
      </c>
      <c r="H1422" s="46"/>
      <c r="J1422" s="46"/>
    </row>
    <row r="1423" spans="1:10" s="21" customFormat="1" ht="25.5" x14ac:dyDescent="0.2">
      <c r="A1423" s="37" t="str">
        <f t="shared" ca="1" si="25"/>
        <v>il est possible de subdiviser les tâches en tâches partielles</v>
      </c>
      <c r="B1423" s="13"/>
      <c r="C1423" s="39" t="s">
        <v>1722</v>
      </c>
      <c r="D1423" s="39" t="s">
        <v>2995</v>
      </c>
      <c r="E1423" s="39"/>
      <c r="F1423" s="13"/>
      <c r="G1423" s="38" t="s">
        <v>12</v>
      </c>
      <c r="H1423" s="46"/>
      <c r="J1423" s="46"/>
    </row>
    <row r="1424" spans="1:10" s="21" customFormat="1" ht="25.5" x14ac:dyDescent="0.2">
      <c r="A1424" s="37" t="str">
        <f t="shared" ca="1" si="25"/>
        <v>les membres de l'équipe sont tournés vers la performance</v>
      </c>
      <c r="B1424" s="13"/>
      <c r="C1424" s="39" t="s">
        <v>1723</v>
      </c>
      <c r="D1424" s="39" t="s">
        <v>2996</v>
      </c>
      <c r="E1424" s="39"/>
      <c r="F1424" s="13"/>
      <c r="G1424" s="38" t="s">
        <v>12</v>
      </c>
      <c r="H1424" s="46"/>
      <c r="J1424" s="46"/>
    </row>
    <row r="1425" spans="1:10" s="21" customFormat="1" x14ac:dyDescent="0.2">
      <c r="A1425" s="37" t="str">
        <f t="shared" ca="1" si="25"/>
        <v>les membres de l'équipe positivent</v>
      </c>
      <c r="B1425" s="13"/>
      <c r="C1425" s="39" t="s">
        <v>1724</v>
      </c>
      <c r="D1425" s="39" t="s">
        <v>2997</v>
      </c>
      <c r="E1425" s="39"/>
      <c r="F1425" s="13"/>
      <c r="G1425" s="38" t="s">
        <v>12</v>
      </c>
      <c r="H1425" s="46"/>
      <c r="J1425" s="46"/>
    </row>
    <row r="1426" spans="1:10" s="21" customFormat="1" ht="25.5" x14ac:dyDescent="0.2">
      <c r="A1426" s="37" t="str">
        <f t="shared" ca="1" si="25"/>
        <v xml:space="preserve">les membres de l'équipe ont une bonne discipline de travail </v>
      </c>
      <c r="B1426" s="13"/>
      <c r="C1426" s="39" t="s">
        <v>1725</v>
      </c>
      <c r="D1426" s="39" t="s">
        <v>2998</v>
      </c>
      <c r="E1426" s="39"/>
      <c r="F1426" s="13"/>
      <c r="G1426" s="38" t="s">
        <v>12</v>
      </c>
      <c r="H1426" s="46"/>
      <c r="J1426" s="46"/>
    </row>
    <row r="1427" spans="1:10" s="21" customFormat="1" ht="25.5" x14ac:dyDescent="0.2">
      <c r="A1427" s="37" t="str">
        <f t="shared" ca="1" si="25"/>
        <v>les membres de l'équipe ont des compétences sociales (et interculturelles)</v>
      </c>
      <c r="B1427" s="13"/>
      <c r="C1427" s="39" t="s">
        <v>1726</v>
      </c>
      <c r="D1427" s="39" t="s">
        <v>2999</v>
      </c>
      <c r="E1427" s="39"/>
      <c r="F1427" s="13"/>
      <c r="G1427" s="38" t="s">
        <v>12</v>
      </c>
      <c r="H1427" s="46"/>
      <c r="J1427" s="46"/>
    </row>
    <row r="1428" spans="1:10" s="21" customFormat="1" ht="25.5" x14ac:dyDescent="0.2">
      <c r="A1428" s="37" t="str">
        <f t="shared" ca="1" si="25"/>
        <v>les membres de l'équipe ont des compétences communicationnelles</v>
      </c>
      <c r="B1428" s="13"/>
      <c r="C1428" s="39" t="s">
        <v>1727</v>
      </c>
      <c r="D1428" s="39" t="s">
        <v>3000</v>
      </c>
      <c r="E1428" s="39"/>
      <c r="F1428" s="13"/>
      <c r="G1428" s="38" t="s">
        <v>12</v>
      </c>
      <c r="H1428" s="46"/>
      <c r="J1428" s="46"/>
    </row>
    <row r="1429" spans="1:10" s="21" customFormat="1" ht="25.5" x14ac:dyDescent="0.2">
      <c r="A1429" s="37" t="str">
        <f t="shared" ca="1" si="25"/>
        <v>les membres de l'équipe ont des compétences méthodologiques</v>
      </c>
      <c r="B1429" s="13"/>
      <c r="C1429" s="39" t="s">
        <v>1728</v>
      </c>
      <c r="D1429" s="39" t="s">
        <v>3001</v>
      </c>
      <c r="E1429" s="39"/>
      <c r="F1429" s="13"/>
      <c r="G1429" s="38" t="s">
        <v>12</v>
      </c>
      <c r="H1429" s="46"/>
      <c r="J1429" s="46"/>
    </row>
    <row r="1430" spans="1:10" s="21" customFormat="1" ht="25.5" x14ac:dyDescent="0.2">
      <c r="A1430" s="37" t="str">
        <f t="shared" ca="1" si="25"/>
        <v>les membres de l'équipe sont capables d'accepter la critique</v>
      </c>
      <c r="B1430" s="13"/>
      <c r="C1430" s="39" t="s">
        <v>1729</v>
      </c>
      <c r="D1430" s="39" t="s">
        <v>3002</v>
      </c>
      <c r="E1430" s="39"/>
      <c r="F1430" s="13"/>
      <c r="G1430" s="38" t="s">
        <v>12</v>
      </c>
      <c r="H1430" s="46"/>
      <c r="J1430" s="46"/>
    </row>
    <row r="1431" spans="1:10" s="21" customFormat="1" x14ac:dyDescent="0.2">
      <c r="A1431" s="37" t="str">
        <f t="shared" ca="1" si="25"/>
        <v xml:space="preserve">les membres de l'équipe sont sur un pied d'égalité </v>
      </c>
      <c r="B1431" s="13"/>
      <c r="C1431" s="39" t="s">
        <v>1730</v>
      </c>
      <c r="D1431" s="39" t="s">
        <v>3003</v>
      </c>
      <c r="E1431" s="39"/>
      <c r="F1431" s="13"/>
      <c r="G1431" s="38" t="s">
        <v>12</v>
      </c>
      <c r="H1431" s="46"/>
      <c r="J1431" s="46"/>
    </row>
    <row r="1432" spans="1:10" s="21" customFormat="1" ht="25.5" x14ac:dyDescent="0.2">
      <c r="A1432" s="37" t="str">
        <f t="shared" ca="1" si="25"/>
        <v>les membres de l'équipe sont soit homogènes, soit hétérogènes - en fonction de la tâche traitée</v>
      </c>
      <c r="B1432" s="13"/>
      <c r="C1432" s="39" t="s">
        <v>1731</v>
      </c>
      <c r="D1432" s="39" t="s">
        <v>3004</v>
      </c>
      <c r="E1432" s="39"/>
      <c r="F1432" s="13"/>
      <c r="G1432" s="38" t="s">
        <v>12</v>
      </c>
      <c r="H1432" s="46"/>
      <c r="J1432" s="46"/>
    </row>
    <row r="1433" spans="1:10" s="21" customFormat="1" x14ac:dyDescent="0.2">
      <c r="A1433" s="40" t="str">
        <f t="shared" ca="1" si="25"/>
        <v>Divers</v>
      </c>
      <c r="B1433" s="13"/>
      <c r="C1433" s="41" t="s">
        <v>940</v>
      </c>
      <c r="D1433" s="41" t="s">
        <v>137</v>
      </c>
      <c r="E1433" s="41"/>
      <c r="F1433" s="42"/>
      <c r="G1433" s="43" t="s">
        <v>12</v>
      </c>
      <c r="H1433" s="46"/>
      <c r="J1433" s="46"/>
    </row>
    <row r="1434" spans="1:10" s="33" customFormat="1" x14ac:dyDescent="0.2">
      <c r="A1434" s="44" t="str">
        <f t="shared" ca="1" si="25"/>
        <v>O B J E C T I F S   D U  T E A M B U I L D I N G</v>
      </c>
      <c r="B1434" s="50"/>
      <c r="C1434" s="28" t="s">
        <v>3019</v>
      </c>
      <c r="D1434" s="29" t="s">
        <v>3018</v>
      </c>
      <c r="E1434" s="29"/>
      <c r="F1434" s="29"/>
      <c r="G1434" s="31" t="s">
        <v>12</v>
      </c>
      <c r="H1434" s="6"/>
      <c r="J1434" s="6"/>
    </row>
    <row r="1435" spans="1:10" s="21" customFormat="1" x14ac:dyDescent="0.2">
      <c r="A1435" s="34" t="str">
        <f t="shared" ca="1" si="25"/>
        <v>Objectifs principaux</v>
      </c>
      <c r="B1435" s="13"/>
      <c r="C1435" s="45" t="s">
        <v>1744</v>
      </c>
      <c r="D1435" s="45" t="s">
        <v>3005</v>
      </c>
      <c r="E1435" s="45"/>
      <c r="F1435" s="35"/>
      <c r="G1435" s="36" t="s">
        <v>12</v>
      </c>
      <c r="H1435" s="46"/>
      <c r="J1435" s="46"/>
    </row>
    <row r="1436" spans="1:10" s="21" customFormat="1" ht="25.5" x14ac:dyDescent="0.2">
      <c r="A1436" s="37" t="str">
        <f t="shared" ca="1" si="25"/>
        <v>Faire en sorte que les rôles des différents membres de l'équipe soient mieux compris.</v>
      </c>
      <c r="B1436" s="13"/>
      <c r="C1436" s="39" t="s">
        <v>1734</v>
      </c>
      <c r="D1436" s="39" t="s">
        <v>3006</v>
      </c>
      <c r="E1436" s="39"/>
      <c r="F1436" s="13"/>
      <c r="G1436" s="38" t="s">
        <v>12</v>
      </c>
      <c r="H1436" s="46"/>
      <c r="J1436" s="46"/>
    </row>
    <row r="1437" spans="1:10" s="21" customFormat="1" ht="38.25" x14ac:dyDescent="0.2">
      <c r="A1437" s="37" t="str">
        <f t="shared" ca="1" si="25"/>
        <v>Faire en sorte que la singularité de la composition de l'équipe et son rôle dans l'entreprise soient mieux compris.</v>
      </c>
      <c r="B1437" s="13"/>
      <c r="C1437" s="39" t="s">
        <v>1735</v>
      </c>
      <c r="D1437" s="39" t="s">
        <v>3007</v>
      </c>
      <c r="E1437" s="39"/>
      <c r="F1437" s="13"/>
      <c r="G1437" s="38" t="s">
        <v>12</v>
      </c>
      <c r="H1437" s="46"/>
      <c r="J1437" s="46"/>
    </row>
    <row r="1438" spans="1:10" s="21" customFormat="1" ht="25.5" x14ac:dyDescent="0.2">
      <c r="A1438" s="37" t="str">
        <f t="shared" ca="1" si="25"/>
        <v>Améliorer la communication entre les membres de l'équipe pour renforcer l'efficacité de la collaboration.</v>
      </c>
      <c r="B1438" s="13"/>
      <c r="C1438" s="39" t="s">
        <v>1736</v>
      </c>
      <c r="D1438" s="39" t="s">
        <v>3008</v>
      </c>
      <c r="E1438" s="39"/>
      <c r="F1438" s="13"/>
      <c r="G1438" s="38" t="s">
        <v>12</v>
      </c>
      <c r="H1438" s="46"/>
      <c r="J1438" s="46"/>
    </row>
    <row r="1439" spans="1:10" s="21" customFormat="1" x14ac:dyDescent="0.2">
      <c r="A1439" s="37" t="str">
        <f t="shared" ca="1" si="25"/>
        <v>Renforcer le sentiment d'appartenance.</v>
      </c>
      <c r="B1439" s="13"/>
      <c r="C1439" s="39" t="s">
        <v>1737</v>
      </c>
      <c r="D1439" s="39" t="s">
        <v>3009</v>
      </c>
      <c r="E1439" s="39"/>
      <c r="F1439" s="13"/>
      <c r="G1439" s="38" t="s">
        <v>12</v>
      </c>
      <c r="H1439" s="46"/>
      <c r="J1439" s="46"/>
    </row>
    <row r="1440" spans="1:10" s="21" customFormat="1" ht="25.5" x14ac:dyDescent="0.2">
      <c r="A1440" s="37" t="str">
        <f t="shared" ca="1" si="25"/>
        <v>Faire en sorte que la dynamique de groupe soit mieux comprise dans le travail en équipe.</v>
      </c>
      <c r="B1440" s="13"/>
      <c r="C1440" s="39" t="s">
        <v>1738</v>
      </c>
      <c r="D1440" s="39" t="s">
        <v>3010</v>
      </c>
      <c r="E1440" s="39"/>
      <c r="F1440" s="13"/>
      <c r="G1440" s="38" t="s">
        <v>12</v>
      </c>
      <c r="H1440" s="46"/>
      <c r="J1440" s="46"/>
    </row>
    <row r="1441" spans="1:10" s="21" customFormat="1" ht="25.5" x14ac:dyDescent="0.2">
      <c r="A1441" s="37" t="str">
        <f t="shared" ca="1" si="25"/>
        <v>Trouver des solutions aux problèmes aux niveaux technique et relationnel.</v>
      </c>
      <c r="B1441" s="13"/>
      <c r="C1441" s="39" t="s">
        <v>1739</v>
      </c>
      <c r="D1441" s="39" t="s">
        <v>3011</v>
      </c>
      <c r="E1441" s="39"/>
      <c r="F1441" s="13"/>
      <c r="G1441" s="38" t="s">
        <v>12</v>
      </c>
      <c r="H1441" s="46"/>
      <c r="J1441" s="46"/>
    </row>
    <row r="1442" spans="1:10" s="21" customFormat="1" ht="38.25" x14ac:dyDescent="0.2">
      <c r="A1442" s="37" t="str">
        <f t="shared" ca="1" si="25"/>
        <v xml:space="preserve">Appréhender les conflits de manière constructive et tirer profit de la critique, comprise comme une opportunité d'optimisation. </v>
      </c>
      <c r="B1442" s="13"/>
      <c r="C1442" s="39" t="s">
        <v>1740</v>
      </c>
      <c r="D1442" s="39" t="s">
        <v>3012</v>
      </c>
      <c r="E1442" s="39"/>
      <c r="F1442" s="13"/>
      <c r="G1442" s="38" t="s">
        <v>12</v>
      </c>
      <c r="H1442" s="46"/>
      <c r="J1442" s="46"/>
    </row>
    <row r="1443" spans="1:10" s="21" customFormat="1" ht="38.25" x14ac:dyDescent="0.2">
      <c r="A1443" s="37" t="str">
        <f t="shared" ca="1" si="25"/>
        <v>Renforcer la coopération entre les membres de l'équipe et réduire la concurrence entre certains d'entre eux.</v>
      </c>
      <c r="B1443" s="13"/>
      <c r="C1443" s="39" t="s">
        <v>1741</v>
      </c>
      <c r="D1443" s="39" t="s">
        <v>3013</v>
      </c>
      <c r="E1443" s="39"/>
      <c r="F1443" s="13"/>
      <c r="G1443" s="38" t="s">
        <v>12</v>
      </c>
      <c r="H1443" s="46"/>
      <c r="J1443" s="46"/>
    </row>
    <row r="1444" spans="1:10" s="21" customFormat="1" ht="25.5" x14ac:dyDescent="0.2">
      <c r="A1444" s="37" t="str">
        <f t="shared" ca="1" si="25"/>
        <v>Améliorer la capacité à coopérer avec d'autres équipes.</v>
      </c>
      <c r="B1444" s="13"/>
      <c r="C1444" s="39" t="s">
        <v>1742</v>
      </c>
      <c r="D1444" s="39" t="s">
        <v>3014</v>
      </c>
      <c r="E1444" s="39"/>
      <c r="F1444" s="13"/>
      <c r="G1444" s="38" t="s">
        <v>12</v>
      </c>
      <c r="H1444" s="46"/>
      <c r="J1444" s="46"/>
    </row>
    <row r="1445" spans="1:10" s="21" customFormat="1" ht="38.25" x14ac:dyDescent="0.2">
      <c r="A1445" s="37" t="str">
        <f t="shared" ca="1" si="25"/>
        <v>Faire prendre conscience aux membres de l'équipe de leur interdépendance mutuelle, apprendre à la saisir comme une opportunité</v>
      </c>
      <c r="B1445" s="13"/>
      <c r="C1445" s="39" t="s">
        <v>1743</v>
      </c>
      <c r="D1445" s="39" t="s">
        <v>3015</v>
      </c>
      <c r="E1445" s="39"/>
      <c r="F1445" s="13"/>
      <c r="G1445" s="38" t="s">
        <v>12</v>
      </c>
      <c r="H1445" s="46"/>
      <c r="J1445" s="46"/>
    </row>
    <row r="1446" spans="1:10" s="21" customFormat="1" x14ac:dyDescent="0.2">
      <c r="A1446" s="37" t="str">
        <f t="shared" ca="1" si="25"/>
        <v>Possibilités d'amélioration</v>
      </c>
      <c r="B1446" s="13"/>
      <c r="C1446" s="39" t="s">
        <v>1745</v>
      </c>
      <c r="D1446" s="39" t="s">
        <v>3016</v>
      </c>
      <c r="E1446" s="39"/>
      <c r="F1446" s="13"/>
      <c r="G1446" s="38" t="s">
        <v>12</v>
      </c>
      <c r="H1446" s="46"/>
      <c r="J1446" s="46"/>
    </row>
    <row r="1447" spans="1:10" s="21" customFormat="1" x14ac:dyDescent="0.2">
      <c r="A1447" s="40" t="str">
        <f t="shared" ca="1" si="25"/>
        <v>Objectifs</v>
      </c>
      <c r="B1447" s="13"/>
      <c r="C1447" s="41" t="s">
        <v>416</v>
      </c>
      <c r="D1447" s="41" t="s">
        <v>3017</v>
      </c>
      <c r="E1447" s="41"/>
      <c r="F1447" s="42"/>
      <c r="G1447" s="43" t="s">
        <v>12</v>
      </c>
      <c r="H1447" s="46"/>
      <c r="J1447" s="46"/>
    </row>
    <row r="1448" spans="1:10" s="33" customFormat="1" x14ac:dyDescent="0.2">
      <c r="A1448" s="44" t="str">
        <f t="shared" ca="1" si="25"/>
        <v xml:space="preserve">Les quatre chambres du changement </v>
      </c>
      <c r="B1448" s="50"/>
      <c r="C1448" s="28" t="s">
        <v>3252</v>
      </c>
      <c r="D1448" s="29" t="s">
        <v>3318</v>
      </c>
      <c r="E1448" s="29"/>
      <c r="F1448" s="29"/>
      <c r="G1448" s="31" t="s">
        <v>12</v>
      </c>
      <c r="H1448" s="6"/>
      <c r="J1448" s="6"/>
    </row>
    <row r="1449" spans="1:10" s="21" customFormat="1" x14ac:dyDescent="0.2">
      <c r="A1449" s="34" t="str">
        <f t="shared" ca="1" si="25"/>
        <v>satisfaction</v>
      </c>
      <c r="B1449" s="13"/>
      <c r="C1449" s="45" t="s">
        <v>420</v>
      </c>
      <c r="D1449" s="45" t="s">
        <v>3020</v>
      </c>
      <c r="E1449" s="45"/>
      <c r="F1449" s="35"/>
      <c r="G1449" s="36" t="s">
        <v>12</v>
      </c>
      <c r="H1449" s="46"/>
      <c r="J1449" s="46"/>
    </row>
    <row r="1450" spans="1:10" s="21" customFormat="1" x14ac:dyDescent="0.2">
      <c r="A1450" s="37" t="str">
        <f t="shared" ca="1" si="25"/>
        <v>déni</v>
      </c>
      <c r="B1450" s="13"/>
      <c r="C1450" s="39" t="s">
        <v>424</v>
      </c>
      <c r="D1450" s="39" t="s">
        <v>3021</v>
      </c>
      <c r="E1450" s="39"/>
      <c r="F1450" s="13"/>
      <c r="G1450" s="38" t="s">
        <v>12</v>
      </c>
      <c r="H1450" s="46"/>
      <c r="J1450" s="46"/>
    </row>
    <row r="1451" spans="1:10" s="21" customFormat="1" x14ac:dyDescent="0.2">
      <c r="A1451" s="37" t="str">
        <f t="shared" ca="1" si="25"/>
        <v>confusion</v>
      </c>
      <c r="B1451" s="13"/>
      <c r="C1451" s="39" t="s">
        <v>423</v>
      </c>
      <c r="D1451" s="39" t="s">
        <v>3022</v>
      </c>
      <c r="E1451" s="39"/>
      <c r="F1451" s="13"/>
      <c r="G1451" s="38" t="s">
        <v>12</v>
      </c>
      <c r="H1451" s="46"/>
      <c r="J1451" s="46"/>
    </row>
    <row r="1452" spans="1:10" s="21" customFormat="1" x14ac:dyDescent="0.2">
      <c r="A1452" s="37" t="str">
        <f t="shared" ca="1" si="25"/>
        <v>renouvèlement</v>
      </c>
      <c r="B1452" s="13"/>
      <c r="C1452" s="39" t="s">
        <v>422</v>
      </c>
      <c r="D1452" s="39" t="s">
        <v>3023</v>
      </c>
      <c r="E1452" s="39"/>
      <c r="F1452" s="13"/>
      <c r="G1452" s="38" t="s">
        <v>12</v>
      </c>
      <c r="H1452" s="46"/>
      <c r="J1452" s="46"/>
    </row>
    <row r="1453" spans="1:10" s="21" customFormat="1" x14ac:dyDescent="0.2">
      <c r="A1453" s="37" t="str">
        <f t="shared" ca="1" si="25"/>
        <v>savourer</v>
      </c>
      <c r="B1453" s="13"/>
      <c r="C1453" s="39" t="s">
        <v>1749</v>
      </c>
      <c r="D1453" s="39" t="s">
        <v>3024</v>
      </c>
      <c r="E1453" s="39"/>
      <c r="F1453" s="13"/>
      <c r="G1453" s="38" t="s">
        <v>12</v>
      </c>
      <c r="H1453" s="46"/>
      <c r="J1453" s="46"/>
    </row>
    <row r="1454" spans="1:10" s="21" customFormat="1" x14ac:dyDescent="0.2">
      <c r="A1454" s="37" t="str">
        <f t="shared" ca="1" si="25"/>
        <v>s'accrocher</v>
      </c>
      <c r="B1454" s="13"/>
      <c r="C1454" s="39" t="s">
        <v>1750</v>
      </c>
      <c r="D1454" s="39" t="s">
        <v>3025</v>
      </c>
      <c r="E1454" s="39"/>
      <c r="F1454" s="13"/>
      <c r="G1454" s="38" t="s">
        <v>12</v>
      </c>
      <c r="H1454" s="46"/>
      <c r="J1454" s="46"/>
    </row>
    <row r="1455" spans="1:10" s="21" customFormat="1" x14ac:dyDescent="0.2">
      <c r="A1455" s="37" t="str">
        <f t="shared" ca="1" si="25"/>
        <v>lâcher prise</v>
      </c>
      <c r="B1455" s="13"/>
      <c r="C1455" s="39" t="s">
        <v>1751</v>
      </c>
      <c r="D1455" s="39" t="s">
        <v>3026</v>
      </c>
      <c r="E1455" s="39"/>
      <c r="F1455" s="13"/>
      <c r="G1455" s="38" t="s">
        <v>12</v>
      </c>
      <c r="H1455" s="46"/>
      <c r="J1455" s="46"/>
    </row>
    <row r="1456" spans="1:10" s="21" customFormat="1" x14ac:dyDescent="0.2">
      <c r="A1456" s="37" t="str">
        <f t="shared" ca="1" si="25"/>
        <v>relever le défi</v>
      </c>
      <c r="B1456" s="13"/>
      <c r="C1456" s="39" t="s">
        <v>1752</v>
      </c>
      <c r="D1456" s="39" t="s">
        <v>3027</v>
      </c>
      <c r="E1456" s="39"/>
      <c r="F1456" s="13"/>
      <c r="G1456" s="38" t="s">
        <v>12</v>
      </c>
      <c r="H1456" s="46"/>
      <c r="J1456" s="46"/>
    </row>
    <row r="1457" spans="1:10" s="21" customFormat="1" x14ac:dyDescent="0.2">
      <c r="A1457" s="37" t="str">
        <f t="shared" ca="1" si="25"/>
        <v>fierté &amp; joie</v>
      </c>
      <c r="B1457" s="13"/>
      <c r="C1457" s="39" t="s">
        <v>1753</v>
      </c>
      <c r="D1457" s="39" t="s">
        <v>3028</v>
      </c>
      <c r="E1457" s="39"/>
      <c r="F1457" s="13"/>
      <c r="G1457" s="38" t="s">
        <v>12</v>
      </c>
      <c r="H1457" s="46"/>
      <c r="J1457" s="46"/>
    </row>
    <row r="1458" spans="1:10" s="21" customFormat="1" x14ac:dyDescent="0.2">
      <c r="A1458" s="37" t="str">
        <f t="shared" ca="1" si="25"/>
        <v>routine &amp; sécurité</v>
      </c>
      <c r="B1458" s="13"/>
      <c r="C1458" s="39" t="s">
        <v>1754</v>
      </c>
      <c r="D1458" s="39" t="s">
        <v>3029</v>
      </c>
      <c r="E1458" s="39"/>
      <c r="F1458" s="13"/>
      <c r="G1458" s="38" t="s">
        <v>12</v>
      </c>
      <c r="H1458" s="46"/>
      <c r="J1458" s="46"/>
    </row>
    <row r="1459" spans="1:10" s="21" customFormat="1" x14ac:dyDescent="0.2">
      <c r="A1459" s="37" t="str">
        <f t="shared" ca="1" si="25"/>
        <v>assurance</v>
      </c>
      <c r="B1459" s="13"/>
      <c r="C1459" s="39" t="s">
        <v>1755</v>
      </c>
      <c r="D1459" s="39" t="s">
        <v>3030</v>
      </c>
      <c r="E1459" s="39"/>
      <c r="F1459" s="13"/>
      <c r="G1459" s="38" t="s">
        <v>12</v>
      </c>
      <c r="H1459" s="46"/>
      <c r="J1459" s="46"/>
    </row>
    <row r="1460" spans="1:10" s="21" customFormat="1" x14ac:dyDescent="0.2">
      <c r="A1460" s="37" t="str">
        <f t="shared" ca="1" si="25"/>
        <v>suffisance</v>
      </c>
      <c r="B1460" s="13"/>
      <c r="C1460" s="39" t="s">
        <v>1756</v>
      </c>
      <c r="D1460" s="39" t="s">
        <v>3031</v>
      </c>
      <c r="E1460" s="39"/>
      <c r="F1460" s="13"/>
      <c r="G1460" s="38" t="s">
        <v>12</v>
      </c>
      <c r="H1460" s="46"/>
      <c r="J1460" s="46"/>
    </row>
    <row r="1461" spans="1:10" s="21" customFormat="1" x14ac:dyDescent="0.2">
      <c r="A1461" s="37" t="str">
        <f t="shared" ca="1" si="25"/>
        <v>inquiétude &amp; stupeur</v>
      </c>
      <c r="B1461" s="13"/>
      <c r="C1461" s="39" t="s">
        <v>1757</v>
      </c>
      <c r="D1461" s="39" t="s">
        <v>3032</v>
      </c>
      <c r="E1461" s="39"/>
      <c r="F1461" s="13"/>
      <c r="G1461" s="38" t="s">
        <v>12</v>
      </c>
      <c r="H1461" s="46"/>
      <c r="J1461" s="46"/>
    </row>
    <row r="1462" spans="1:10" s="21" customFormat="1" x14ac:dyDescent="0.2">
      <c r="A1462" s="37" t="str">
        <f t="shared" ca="1" si="25"/>
        <v>résistance &amp; contrariété</v>
      </c>
      <c r="B1462" s="13"/>
      <c r="C1462" s="39" t="s">
        <v>1758</v>
      </c>
      <c r="D1462" s="39" t="s">
        <v>3033</v>
      </c>
      <c r="E1462" s="39"/>
      <c r="F1462" s="13"/>
      <c r="G1462" s="38" t="s">
        <v>12</v>
      </c>
      <c r="H1462" s="46"/>
      <c r="J1462" s="46"/>
    </row>
    <row r="1463" spans="1:10" s="21" customFormat="1" x14ac:dyDescent="0.2">
      <c r="A1463" s="37" t="str">
        <f t="shared" ca="1" si="25"/>
        <v>mépris &amp; colère</v>
      </c>
      <c r="B1463" s="13"/>
      <c r="C1463" s="39" t="s">
        <v>1759</v>
      </c>
      <c r="D1463" s="39" t="s">
        <v>3034</v>
      </c>
      <c r="E1463" s="39"/>
      <c r="F1463" s="13"/>
      <c r="G1463" s="38" t="s">
        <v>12</v>
      </c>
      <c r="H1463" s="46"/>
      <c r="J1463" s="46"/>
    </row>
    <row r="1464" spans="1:10" s="21" customFormat="1" x14ac:dyDescent="0.2">
      <c r="A1464" s="37" t="str">
        <f t="shared" ca="1" si="25"/>
        <v>paralysie &amp; frustration</v>
      </c>
      <c r="B1464" s="13"/>
      <c r="C1464" s="39" t="s">
        <v>1762</v>
      </c>
      <c r="D1464" s="39" t="s">
        <v>3035</v>
      </c>
      <c r="E1464" s="39"/>
      <c r="F1464" s="13"/>
      <c r="G1464" s="38" t="s">
        <v>12</v>
      </c>
      <c r="H1464" s="46"/>
      <c r="J1464" s="46"/>
    </row>
    <row r="1465" spans="1:10" s="21" customFormat="1" x14ac:dyDescent="0.2">
      <c r="A1465" s="37" t="str">
        <f t="shared" ca="1" si="25"/>
        <v>angoisse &amp; insomnies</v>
      </c>
      <c r="B1465" s="13"/>
      <c r="C1465" s="39" t="s">
        <v>1760</v>
      </c>
      <c r="D1465" s="39" t="s">
        <v>3036</v>
      </c>
      <c r="E1465" s="39"/>
      <c r="F1465" s="13"/>
      <c r="G1465" s="38" t="s">
        <v>12</v>
      </c>
      <c r="H1465" s="46"/>
      <c r="J1465" s="46"/>
    </row>
    <row r="1466" spans="1:10" s="21" customFormat="1" x14ac:dyDescent="0.2">
      <c r="A1466" s="37" t="str">
        <f t="shared" ca="1" si="25"/>
        <v>nostalgie &amp; affliction</v>
      </c>
      <c r="B1466" s="13"/>
      <c r="C1466" s="39" t="s">
        <v>1761</v>
      </c>
      <c r="D1466" s="39" t="s">
        <v>3037</v>
      </c>
      <c r="E1466" s="39"/>
      <c r="F1466" s="13"/>
      <c r="G1466" s="38" t="s">
        <v>12</v>
      </c>
      <c r="H1466" s="46"/>
      <c r="J1466" s="46"/>
    </row>
    <row r="1467" spans="1:10" s="21" customFormat="1" x14ac:dyDescent="0.2">
      <c r="A1467" s="37" t="str">
        <f t="shared" ca="1" si="25"/>
        <v>curiosité &amp; plaisir</v>
      </c>
      <c r="B1467" s="13"/>
      <c r="C1467" s="39" t="s">
        <v>1763</v>
      </c>
      <c r="D1467" s="39" t="s">
        <v>3038</v>
      </c>
      <c r="E1467" s="39"/>
      <c r="F1467" s="13"/>
      <c r="G1467" s="38" t="s">
        <v>12</v>
      </c>
      <c r="H1467" s="46"/>
      <c r="J1467" s="46"/>
    </row>
    <row r="1468" spans="1:10" s="21" customFormat="1" x14ac:dyDescent="0.2">
      <c r="A1468" s="37" t="str">
        <f t="shared" ca="1" si="25"/>
        <v>esprit de découverte</v>
      </c>
      <c r="B1468" s="13"/>
      <c r="C1468" s="39" t="s">
        <v>3039</v>
      </c>
      <c r="D1468" s="39" t="s">
        <v>3040</v>
      </c>
      <c r="E1468" s="39"/>
      <c r="F1468" s="13"/>
      <c r="G1468" s="38" t="s">
        <v>12</v>
      </c>
      <c r="H1468" s="46"/>
      <c r="J1468" s="46"/>
    </row>
    <row r="1469" spans="1:10" s="21" customFormat="1" x14ac:dyDescent="0.2">
      <c r="A1469" s="37" t="str">
        <f t="shared" ca="1" si="25"/>
        <v>mais aussi revers &amp; frustration</v>
      </c>
      <c r="B1469" s="13"/>
      <c r="C1469" s="39" t="s">
        <v>1764</v>
      </c>
      <c r="D1469" s="39" t="s">
        <v>3041</v>
      </c>
      <c r="E1469" s="39"/>
      <c r="F1469" s="13"/>
      <c r="G1469" s="38" t="s">
        <v>12</v>
      </c>
      <c r="H1469" s="46"/>
      <c r="J1469" s="46"/>
    </row>
    <row r="1470" spans="1:10" s="21" customFormat="1" x14ac:dyDescent="0.2">
      <c r="A1470" s="40" t="str">
        <f t="shared" ca="1" si="25"/>
        <v>Motivation</v>
      </c>
      <c r="B1470" s="13"/>
      <c r="C1470" s="55" t="s">
        <v>425</v>
      </c>
      <c r="D1470" s="41" t="s">
        <v>425</v>
      </c>
      <c r="E1470" s="55"/>
      <c r="F1470" s="20"/>
      <c r="G1470" s="43" t="s">
        <v>12</v>
      </c>
      <c r="H1470" s="46"/>
      <c r="J1470" s="46"/>
    </row>
    <row r="1471" spans="1:10" s="33" customFormat="1" x14ac:dyDescent="0.2">
      <c r="A1471" s="44" t="str">
        <f t="shared" ca="1" si="25"/>
        <v>T E A M B U I L D I N G</v>
      </c>
      <c r="B1471" s="50"/>
      <c r="C1471" s="28" t="s">
        <v>1747</v>
      </c>
      <c r="D1471" s="29" t="s">
        <v>1747</v>
      </c>
      <c r="E1471" s="29"/>
      <c r="F1471" s="29"/>
      <c r="G1471" s="31" t="s">
        <v>12</v>
      </c>
      <c r="H1471" s="6"/>
      <c r="J1471" s="6"/>
    </row>
    <row r="1472" spans="1:10" s="21" customFormat="1" x14ac:dyDescent="0.2">
      <c r="A1472" s="34" t="str">
        <f t="shared" ref="A1472:A1535" ca="1" si="26">OFFSET($C1472,0,$Z$5-1)</f>
        <v>Phase d'orientation</v>
      </c>
      <c r="B1472" s="13"/>
      <c r="C1472" s="45" t="s">
        <v>1765</v>
      </c>
      <c r="D1472" s="45" t="s">
        <v>3042</v>
      </c>
      <c r="E1472" s="45"/>
      <c r="F1472" s="35"/>
      <c r="G1472" s="36" t="s">
        <v>12</v>
      </c>
      <c r="H1472" s="46"/>
      <c r="J1472" s="46"/>
    </row>
    <row r="1473" spans="1:10" s="21" customFormat="1" x14ac:dyDescent="0.2">
      <c r="A1473" s="37" t="str">
        <f t="shared" ca="1" si="26"/>
        <v>Nouer des contacts</v>
      </c>
      <c r="B1473" s="13"/>
      <c r="C1473" s="39" t="s">
        <v>1766</v>
      </c>
      <c r="D1473" s="39" t="s">
        <v>3043</v>
      </c>
      <c r="E1473" s="39"/>
      <c r="F1473" s="13"/>
      <c r="G1473" s="38" t="s">
        <v>12</v>
      </c>
      <c r="H1473" s="46"/>
      <c r="J1473" s="46"/>
    </row>
    <row r="1474" spans="1:10" s="21" customFormat="1" x14ac:dyDescent="0.2">
      <c r="A1474" s="37" t="str">
        <f t="shared" ca="1" si="26"/>
        <v>Consolider l'appartenance au groupe</v>
      </c>
      <c r="B1474" s="13"/>
      <c r="C1474" s="39" t="s">
        <v>1767</v>
      </c>
      <c r="D1474" s="39" t="s">
        <v>3044</v>
      </c>
      <c r="E1474" s="39"/>
      <c r="F1474" s="13"/>
      <c r="G1474" s="38" t="s">
        <v>12</v>
      </c>
      <c r="H1474" s="46"/>
      <c r="J1474" s="46"/>
    </row>
    <row r="1475" spans="1:10" s="21" customFormat="1" x14ac:dyDescent="0.2">
      <c r="A1475" s="37" t="str">
        <f t="shared" ca="1" si="26"/>
        <v>Incertitude</v>
      </c>
      <c r="B1475" s="13"/>
      <c r="C1475" s="39" t="s">
        <v>1768</v>
      </c>
      <c r="D1475" s="39" t="s">
        <v>3045</v>
      </c>
      <c r="E1475" s="39"/>
      <c r="F1475" s="13"/>
      <c r="G1475" s="38" t="s">
        <v>12</v>
      </c>
      <c r="H1475" s="46"/>
      <c r="J1475" s="46"/>
    </row>
    <row r="1476" spans="1:10" s="21" customFormat="1" x14ac:dyDescent="0.2">
      <c r="A1476" s="37" t="str">
        <f t="shared" ca="1" si="26"/>
        <v>Phase de conflit</v>
      </c>
      <c r="B1476" s="13"/>
      <c r="C1476" s="39" t="s">
        <v>1769</v>
      </c>
      <c r="D1476" s="39" t="s">
        <v>3046</v>
      </c>
      <c r="E1476" s="39"/>
      <c r="F1476" s="13"/>
      <c r="G1476" s="38" t="s">
        <v>12</v>
      </c>
      <c r="H1476" s="46"/>
      <c r="J1476" s="46"/>
    </row>
    <row r="1477" spans="1:10" s="21" customFormat="1" x14ac:dyDescent="0.2">
      <c r="A1477" s="37" t="str">
        <f t="shared" ca="1" si="26"/>
        <v>Formation de clans</v>
      </c>
      <c r="B1477" s="13"/>
      <c r="C1477" s="39" t="s">
        <v>1779</v>
      </c>
      <c r="D1477" s="39" t="s">
        <v>3047</v>
      </c>
      <c r="E1477" s="39"/>
      <c r="F1477" s="13"/>
      <c r="G1477" s="38" t="s">
        <v>12</v>
      </c>
      <c r="H1477" s="46"/>
      <c r="J1477" s="46"/>
    </row>
    <row r="1478" spans="1:10" s="21" customFormat="1" x14ac:dyDescent="0.2">
      <c r="A1478" s="37" t="str">
        <f t="shared" ca="1" si="26"/>
        <v>Intérêts &amp; objectifs différents</v>
      </c>
      <c r="B1478" s="13"/>
      <c r="C1478" s="39" t="s">
        <v>1770</v>
      </c>
      <c r="D1478" s="39" t="s">
        <v>3048</v>
      </c>
      <c r="E1478" s="39"/>
      <c r="F1478" s="13"/>
      <c r="G1478" s="38" t="s">
        <v>12</v>
      </c>
      <c r="H1478" s="46"/>
      <c r="J1478" s="46"/>
    </row>
    <row r="1479" spans="1:10" s="21" customFormat="1" x14ac:dyDescent="0.2">
      <c r="A1479" s="37" t="str">
        <f t="shared" ca="1" si="26"/>
        <v>Potentiel conflictuel élevé</v>
      </c>
      <c r="B1479" s="13"/>
      <c r="C1479" s="39" t="s">
        <v>1778</v>
      </c>
      <c r="D1479" s="39" t="s">
        <v>3049</v>
      </c>
      <c r="E1479" s="39"/>
      <c r="F1479" s="13"/>
      <c r="G1479" s="38" t="s">
        <v>12</v>
      </c>
      <c r="H1479" s="46"/>
      <c r="J1479" s="46"/>
    </row>
    <row r="1480" spans="1:10" s="21" customFormat="1" x14ac:dyDescent="0.2">
      <c r="A1480" s="37" t="str">
        <f t="shared" ca="1" si="26"/>
        <v xml:space="preserve">Phase d'organisation </v>
      </c>
      <c r="B1480" s="13"/>
      <c r="C1480" s="39" t="s">
        <v>1771</v>
      </c>
      <c r="D1480" s="39" t="s">
        <v>3050</v>
      </c>
      <c r="E1480" s="39"/>
      <c r="F1480" s="13"/>
      <c r="G1480" s="38" t="s">
        <v>12</v>
      </c>
      <c r="H1480" s="46"/>
      <c r="J1480" s="46"/>
    </row>
    <row r="1481" spans="1:10" s="21" customFormat="1" x14ac:dyDescent="0.2">
      <c r="A1481" s="37" t="str">
        <f t="shared" ca="1" si="26"/>
        <v>Rôles et leadership définis</v>
      </c>
      <c r="B1481" s="13"/>
      <c r="C1481" s="39" t="s">
        <v>1772</v>
      </c>
      <c r="D1481" s="39" t="s">
        <v>3051</v>
      </c>
      <c r="E1481" s="39"/>
      <c r="F1481" s="13"/>
      <c r="G1481" s="38" t="s">
        <v>12</v>
      </c>
      <c r="H1481" s="46"/>
      <c r="J1481" s="46"/>
    </row>
    <row r="1482" spans="1:10" s="21" customFormat="1" x14ac:dyDescent="0.2">
      <c r="A1482" s="37" t="str">
        <f t="shared" ca="1" si="26"/>
        <v>Accord d'objectifs</v>
      </c>
      <c r="B1482" s="13"/>
      <c r="C1482" s="39" t="s">
        <v>598</v>
      </c>
      <c r="D1482" s="39" t="s">
        <v>2251</v>
      </c>
      <c r="E1482" s="39"/>
      <c r="F1482" s="13"/>
      <c r="G1482" s="38" t="s">
        <v>12</v>
      </c>
      <c r="H1482" s="46"/>
      <c r="J1482" s="46"/>
    </row>
    <row r="1483" spans="1:10" s="21" customFormat="1" x14ac:dyDescent="0.2">
      <c r="A1483" s="37" t="str">
        <f t="shared" ca="1" si="26"/>
        <v>Coopération</v>
      </c>
      <c r="B1483" s="13"/>
      <c r="C1483" s="39" t="s">
        <v>1773</v>
      </c>
      <c r="D1483" s="39" t="s">
        <v>3052</v>
      </c>
      <c r="E1483" s="39"/>
      <c r="F1483" s="13"/>
      <c r="G1483" s="38" t="s">
        <v>12</v>
      </c>
      <c r="H1483" s="46"/>
      <c r="J1483" s="46"/>
    </row>
    <row r="1484" spans="1:10" s="21" customFormat="1" x14ac:dyDescent="0.2">
      <c r="A1484" s="37" t="str">
        <f t="shared" ca="1" si="26"/>
        <v>Fidélité aux objectifs</v>
      </c>
      <c r="B1484" s="13"/>
      <c r="C1484" s="39" t="s">
        <v>1774</v>
      </c>
      <c r="D1484" s="39" t="s">
        <v>3053</v>
      </c>
      <c r="E1484" s="39"/>
      <c r="F1484" s="13"/>
      <c r="G1484" s="38" t="s">
        <v>12</v>
      </c>
      <c r="H1484" s="46"/>
      <c r="J1484" s="46"/>
    </row>
    <row r="1485" spans="1:10" s="21" customFormat="1" x14ac:dyDescent="0.2">
      <c r="A1485" s="37" t="str">
        <f t="shared" ca="1" si="26"/>
        <v>Phase d'intégration</v>
      </c>
      <c r="B1485" s="13"/>
      <c r="C1485" s="39" t="s">
        <v>1775</v>
      </c>
      <c r="D1485" s="39" t="s">
        <v>3054</v>
      </c>
      <c r="E1485" s="39"/>
      <c r="F1485" s="13"/>
      <c r="G1485" s="38" t="s">
        <v>12</v>
      </c>
      <c r="H1485" s="46"/>
      <c r="J1485" s="46"/>
    </row>
    <row r="1486" spans="1:10" s="21" customFormat="1" x14ac:dyDescent="0.2">
      <c r="A1486" s="37" t="str">
        <f t="shared" ca="1" si="26"/>
        <v>Structures consolidées</v>
      </c>
      <c r="B1486" s="13"/>
      <c r="C1486" s="39" t="s">
        <v>1776</v>
      </c>
      <c r="D1486" s="39" t="s">
        <v>3055</v>
      </c>
      <c r="E1486" s="39"/>
      <c r="F1486" s="13"/>
      <c r="G1486" s="38" t="s">
        <v>12</v>
      </c>
      <c r="H1486" s="46"/>
      <c r="J1486" s="46"/>
    </row>
    <row r="1487" spans="1:10" s="21" customFormat="1" x14ac:dyDescent="0.2">
      <c r="A1487" s="37" t="str">
        <f t="shared" ca="1" si="26"/>
        <v>Les membres de l'équipe s'épanouissent</v>
      </c>
      <c r="B1487" s="13"/>
      <c r="C1487" s="39" t="s">
        <v>1777</v>
      </c>
      <c r="D1487" s="39" t="s">
        <v>3056</v>
      </c>
      <c r="E1487" s="39"/>
      <c r="F1487" s="13"/>
      <c r="G1487" s="38" t="s">
        <v>12</v>
      </c>
      <c r="H1487" s="46"/>
      <c r="J1487" s="46"/>
    </row>
    <row r="1488" spans="1:10" s="21" customFormat="1" x14ac:dyDescent="0.2">
      <c r="A1488" s="40" t="str">
        <f t="shared" ca="1" si="26"/>
        <v>Motivation</v>
      </c>
      <c r="B1488" s="13"/>
      <c r="C1488" s="41" t="s">
        <v>425</v>
      </c>
      <c r="D1488" s="41" t="s">
        <v>425</v>
      </c>
      <c r="E1488" s="41"/>
      <c r="F1488" s="42"/>
      <c r="G1488" s="43" t="s">
        <v>12</v>
      </c>
      <c r="H1488" s="46"/>
      <c r="J1488" s="46"/>
    </row>
    <row r="1489" spans="1:10" s="33" customFormat="1" x14ac:dyDescent="0.2">
      <c r="A1489" s="44" t="str">
        <f t="shared" ca="1" si="26"/>
        <v>R É S O L U T I O N   D E S   C O N F L I T S</v>
      </c>
      <c r="B1489" s="50"/>
      <c r="C1489" s="28" t="s">
        <v>1780</v>
      </c>
      <c r="D1489" s="29" t="s">
        <v>3072</v>
      </c>
      <c r="E1489" s="29"/>
      <c r="F1489" s="29"/>
      <c r="G1489" s="31" t="s">
        <v>12</v>
      </c>
      <c r="H1489" s="6"/>
      <c r="J1489" s="6"/>
    </row>
    <row r="1490" spans="1:10" s="21" customFormat="1" x14ac:dyDescent="0.2">
      <c r="A1490" s="34" t="str">
        <f t="shared" ca="1" si="26"/>
        <v>Consensus</v>
      </c>
      <c r="B1490" s="13"/>
      <c r="C1490" s="45" t="s">
        <v>1781</v>
      </c>
      <c r="D1490" s="45" t="s">
        <v>3057</v>
      </c>
      <c r="E1490" s="45"/>
      <c r="F1490" s="35"/>
      <c r="G1490" s="36" t="s">
        <v>12</v>
      </c>
      <c r="H1490" s="46"/>
      <c r="J1490" s="46"/>
    </row>
    <row r="1491" spans="1:10" s="21" customFormat="1" x14ac:dyDescent="0.2">
      <c r="A1491" s="37" t="str">
        <f t="shared" ca="1" si="26"/>
        <v>Compromis</v>
      </c>
      <c r="B1491" s="13"/>
      <c r="C1491" s="39" t="s">
        <v>1782</v>
      </c>
      <c r="D1491" s="39" t="s">
        <v>3058</v>
      </c>
      <c r="E1491" s="39"/>
      <c r="F1491" s="13"/>
      <c r="G1491" s="38" t="s">
        <v>12</v>
      </c>
      <c r="H1491" s="46"/>
      <c r="J1491" s="46"/>
    </row>
    <row r="1492" spans="1:10" s="21" customFormat="1" x14ac:dyDescent="0.2">
      <c r="A1492" s="37" t="str">
        <f t="shared" ca="1" si="26"/>
        <v>Aucune solution</v>
      </c>
      <c r="B1492" s="13"/>
      <c r="C1492" s="39" t="s">
        <v>1783</v>
      </c>
      <c r="D1492" s="39" t="s">
        <v>3059</v>
      </c>
      <c r="E1492" s="39"/>
      <c r="F1492" s="13"/>
      <c r="G1492" s="38" t="s">
        <v>12</v>
      </c>
      <c r="H1492" s="46"/>
      <c r="J1492" s="46"/>
    </row>
    <row r="1493" spans="1:10" s="21" customFormat="1" x14ac:dyDescent="0.2">
      <c r="A1493" s="37" t="str">
        <f t="shared" ca="1" si="26"/>
        <v>Règles de résolution des conflits</v>
      </c>
      <c r="B1493" s="13"/>
      <c r="C1493" s="39" t="s">
        <v>1784</v>
      </c>
      <c r="D1493" s="39" t="s">
        <v>3060</v>
      </c>
      <c r="E1493" s="39"/>
      <c r="F1493" s="13"/>
      <c r="G1493" s="38" t="s">
        <v>12</v>
      </c>
      <c r="H1493" s="46"/>
      <c r="J1493" s="46"/>
    </row>
    <row r="1494" spans="1:10" s="21" customFormat="1" x14ac:dyDescent="0.2">
      <c r="A1494" s="37" t="str">
        <f t="shared" ca="1" si="26"/>
        <v>Objectif suprême : situation gagnant-gagnant</v>
      </c>
      <c r="B1494" s="13"/>
      <c r="C1494" s="39" t="s">
        <v>1794</v>
      </c>
      <c r="D1494" s="39" t="s">
        <v>3061</v>
      </c>
      <c r="E1494" s="39"/>
      <c r="F1494" s="13"/>
      <c r="G1494" s="38" t="s">
        <v>12</v>
      </c>
      <c r="H1494" s="46"/>
      <c r="J1494" s="46"/>
    </row>
    <row r="1495" spans="1:10" s="21" customFormat="1" ht="25.5" x14ac:dyDescent="0.2">
      <c r="A1495" s="37" t="str">
        <f t="shared" ca="1" si="26"/>
        <v>Aborder le ou les conflits et inciter le groupe à le/les traiter.</v>
      </c>
      <c r="B1495" s="13"/>
      <c r="C1495" s="39" t="s">
        <v>1785</v>
      </c>
      <c r="D1495" s="39" t="s">
        <v>3062</v>
      </c>
      <c r="E1495" s="39"/>
      <c r="F1495" s="13"/>
      <c r="G1495" s="38" t="s">
        <v>12</v>
      </c>
      <c r="H1495" s="46"/>
      <c r="J1495" s="46"/>
    </row>
    <row r="1496" spans="1:10" s="21" customFormat="1" ht="25.5" x14ac:dyDescent="0.2">
      <c r="A1496" s="37" t="str">
        <f t="shared" ca="1" si="26"/>
        <v>Commencer par les points sur lesquels il est possible de s'entendre rapidement.</v>
      </c>
      <c r="B1496" s="13"/>
      <c r="C1496" s="39" t="s">
        <v>1786</v>
      </c>
      <c r="D1496" s="39" t="s">
        <v>3063</v>
      </c>
      <c r="E1496" s="39"/>
      <c r="F1496" s="13"/>
      <c r="G1496" s="38" t="s">
        <v>12</v>
      </c>
      <c r="H1496" s="46"/>
      <c r="J1496" s="46"/>
    </row>
    <row r="1497" spans="1:10" s="21" customFormat="1" ht="25.5" x14ac:dyDescent="0.2">
      <c r="A1497" s="37" t="str">
        <f t="shared" ca="1" si="26"/>
        <v>Énumérer et définir les objectifs communs avant de mettre au point les détails.</v>
      </c>
      <c r="B1497" s="13"/>
      <c r="C1497" s="39" t="s">
        <v>1787</v>
      </c>
      <c r="D1497" s="39" t="s">
        <v>3064</v>
      </c>
      <c r="E1497" s="39"/>
      <c r="F1497" s="13"/>
      <c r="G1497" s="38" t="s">
        <v>12</v>
      </c>
      <c r="H1497" s="46"/>
      <c r="J1497" s="46"/>
    </row>
    <row r="1498" spans="1:10" s="21" customFormat="1" ht="38.25" x14ac:dyDescent="0.2">
      <c r="A1498" s="37" t="str">
        <f t="shared" ca="1" si="26"/>
        <v>Permettre des débats aussi vastes que possible concernant les thèmes conflictuels, sans chercher à trouver des solutions de manière prématurée.</v>
      </c>
      <c r="B1498" s="13"/>
      <c r="C1498" s="39" t="s">
        <v>1788</v>
      </c>
      <c r="D1498" s="39" t="s">
        <v>3065</v>
      </c>
      <c r="E1498" s="39"/>
      <c r="F1498" s="13"/>
      <c r="G1498" s="38" t="s">
        <v>12</v>
      </c>
      <c r="H1498" s="46"/>
      <c r="J1498" s="46"/>
    </row>
    <row r="1499" spans="1:10" s="21" customFormat="1" ht="25.5" x14ac:dyDescent="0.2">
      <c r="A1499" s="37" t="str">
        <f t="shared" ca="1" si="26"/>
        <v>Définir le déroulement des négociations avec une limitation de temps.</v>
      </c>
      <c r="B1499" s="13"/>
      <c r="C1499" s="39" t="s">
        <v>1789</v>
      </c>
      <c r="D1499" s="39" t="s">
        <v>3066</v>
      </c>
      <c r="E1499" s="39"/>
      <c r="F1499" s="13"/>
      <c r="G1499" s="38" t="s">
        <v>12</v>
      </c>
      <c r="H1499" s="46"/>
      <c r="J1499" s="46"/>
    </row>
    <row r="1500" spans="1:10" s="21" customFormat="1" ht="25.5" x14ac:dyDescent="0.2">
      <c r="A1500" s="37" t="str">
        <f t="shared" ca="1" si="26"/>
        <v>Également inclure, dans la mesure du possible, les membres du groupe non impliqués dans le conflit.</v>
      </c>
      <c r="B1500" s="13"/>
      <c r="C1500" s="39" t="s">
        <v>1790</v>
      </c>
      <c r="D1500" s="39" t="s">
        <v>3067</v>
      </c>
      <c r="E1500" s="39"/>
      <c r="F1500" s="13"/>
      <c r="G1500" s="38" t="s">
        <v>12</v>
      </c>
      <c r="H1500" s="46"/>
      <c r="J1500" s="46"/>
    </row>
    <row r="1501" spans="1:10" s="21" customFormat="1" ht="38.25" x14ac:dyDescent="0.2">
      <c r="A1501" s="37" t="str">
        <f t="shared" ca="1" si="26"/>
        <v>Autoriser ou encourager l'expression des émotions liées au conflit, tant qu'il ne s'agit pas de propos outrageants (réduction de la frustration)</v>
      </c>
      <c r="B1501" s="13"/>
      <c r="C1501" s="39" t="s">
        <v>1795</v>
      </c>
      <c r="D1501" s="39" t="s">
        <v>3068</v>
      </c>
      <c r="E1501" s="39"/>
      <c r="F1501" s="13"/>
      <c r="G1501" s="38" t="s">
        <v>12</v>
      </c>
      <c r="H1501" s="46"/>
      <c r="J1501" s="46"/>
    </row>
    <row r="1502" spans="1:10" s="21" customFormat="1" x14ac:dyDescent="0.2">
      <c r="A1502" s="37" t="str">
        <f t="shared" ca="1" si="26"/>
        <v>Veiller à une atmosphère détendue, non-anxiogène</v>
      </c>
      <c r="B1502" s="13"/>
      <c r="C1502" s="39" t="s">
        <v>1791</v>
      </c>
      <c r="D1502" s="39" t="s">
        <v>3069</v>
      </c>
      <c r="E1502" s="39"/>
      <c r="F1502" s="13"/>
      <c r="G1502" s="38" t="s">
        <v>12</v>
      </c>
      <c r="H1502" s="46"/>
      <c r="J1502" s="46"/>
    </row>
    <row r="1503" spans="1:10" s="21" customFormat="1" ht="25.5" x14ac:dyDescent="0.2">
      <c r="A1503" s="37" t="str">
        <f t="shared" ca="1" si="26"/>
        <v>Veiller à échanger les rôles pour empêcher la personnification des arguments factuels.</v>
      </c>
      <c r="B1503" s="13"/>
      <c r="C1503" s="39" t="s">
        <v>1792</v>
      </c>
      <c r="D1503" s="39" t="s">
        <v>3070</v>
      </c>
      <c r="E1503" s="39"/>
      <c r="F1503" s="13"/>
      <c r="G1503" s="38" t="s">
        <v>12</v>
      </c>
      <c r="H1503" s="46"/>
      <c r="J1503" s="46"/>
    </row>
    <row r="1504" spans="1:10" s="21" customFormat="1" ht="38.25" x14ac:dyDescent="0.2">
      <c r="A1504" s="37" t="str">
        <f t="shared" ca="1" si="26"/>
        <v>Proposer des éclaircissements en opérant la distinction entre le niveau technico-instrumental et le niveau socio-émotionnel</v>
      </c>
      <c r="B1504" s="13"/>
      <c r="C1504" s="39" t="s">
        <v>1793</v>
      </c>
      <c r="D1504" s="39" t="s">
        <v>3071</v>
      </c>
      <c r="E1504" s="39"/>
      <c r="F1504" s="13"/>
      <c r="G1504" s="38" t="s">
        <v>12</v>
      </c>
      <c r="H1504" s="46"/>
      <c r="J1504" s="46"/>
    </row>
    <row r="1505" spans="1:10" s="21" customFormat="1" x14ac:dyDescent="0.2">
      <c r="A1505" s="40" t="str">
        <f t="shared" ca="1" si="26"/>
        <v>Règles</v>
      </c>
      <c r="B1505" s="13"/>
      <c r="C1505" s="41" t="s">
        <v>1513</v>
      </c>
      <c r="D1505" s="41" t="s">
        <v>2784</v>
      </c>
      <c r="E1505" s="41"/>
      <c r="F1505" s="42"/>
      <c r="G1505" s="43" t="s">
        <v>12</v>
      </c>
      <c r="H1505" s="46"/>
      <c r="J1505" s="46"/>
    </row>
    <row r="1506" spans="1:10" s="33" customFormat="1" x14ac:dyDescent="0.2">
      <c r="A1506" s="44" t="str">
        <f t="shared" ca="1" si="26"/>
        <v>Check-list Marketing RH interne</v>
      </c>
      <c r="B1506" s="50"/>
      <c r="C1506" s="28" t="s">
        <v>3307</v>
      </c>
      <c r="D1506" s="29" t="s">
        <v>3306</v>
      </c>
      <c r="E1506" s="29"/>
      <c r="F1506" s="29"/>
      <c r="G1506" s="31" t="s">
        <v>12</v>
      </c>
      <c r="H1506" s="6"/>
      <c r="J1506" s="6"/>
    </row>
    <row r="1507" spans="1:10" s="21" customFormat="1" x14ac:dyDescent="0.2">
      <c r="A1507" s="34" t="str">
        <f t="shared" ca="1" si="26"/>
        <v>Objectif : accroître l'attractivité en interne</v>
      </c>
      <c r="B1507" s="13"/>
      <c r="C1507" s="45" t="s">
        <v>1815</v>
      </c>
      <c r="D1507" s="45" t="s">
        <v>3073</v>
      </c>
      <c r="E1507" s="45"/>
      <c r="F1507" s="35"/>
      <c r="G1507" s="36" t="s">
        <v>12</v>
      </c>
      <c r="H1507" s="46"/>
      <c r="J1507" s="46"/>
    </row>
    <row r="1508" spans="1:10" s="21" customFormat="1" x14ac:dyDescent="0.2">
      <c r="A1508" s="37" t="str">
        <f t="shared" ca="1" si="26"/>
        <v>Charte de l'entreprise (vision, identité)</v>
      </c>
      <c r="B1508" s="13"/>
      <c r="C1508" s="39" t="s">
        <v>1806</v>
      </c>
      <c r="D1508" s="39" t="s">
        <v>3074</v>
      </c>
      <c r="E1508" s="39"/>
      <c r="F1508" s="13"/>
      <c r="G1508" s="38" t="s">
        <v>12</v>
      </c>
      <c r="H1508" s="46"/>
      <c r="J1508" s="46"/>
    </row>
    <row r="1509" spans="1:10" s="21" customFormat="1" ht="38.25" x14ac:dyDescent="0.2">
      <c r="A1509" s="37" t="str">
        <f t="shared" ca="1" si="26"/>
        <v>Possibilités de perfectionnements et de formations continues (pools de développement)
→ Développement du personnel</v>
      </c>
      <c r="B1509" s="13"/>
      <c r="C1509" s="39" t="s">
        <v>1807</v>
      </c>
      <c r="D1509" s="39" t="s">
        <v>3081</v>
      </c>
      <c r="E1509" s="39"/>
      <c r="F1509" s="13"/>
      <c r="G1509" s="38" t="s">
        <v>12</v>
      </c>
      <c r="H1509" s="46"/>
      <c r="J1509" s="46"/>
    </row>
    <row r="1510" spans="1:10" s="21" customFormat="1" ht="25.5" x14ac:dyDescent="0.2">
      <c r="A1510" s="37" t="str">
        <f t="shared" ca="1" si="26"/>
        <v>Développement de carrière et gestion des compétences</v>
      </c>
      <c r="B1510" s="13"/>
      <c r="C1510" s="39" t="s">
        <v>1808</v>
      </c>
      <c r="D1510" s="39" t="s">
        <v>3075</v>
      </c>
      <c r="E1510" s="39"/>
      <c r="F1510" s="13"/>
      <c r="G1510" s="38" t="s">
        <v>12</v>
      </c>
      <c r="H1510" s="46"/>
      <c r="J1510" s="46"/>
    </row>
    <row r="1511" spans="1:10" s="21" customFormat="1" x14ac:dyDescent="0.2">
      <c r="A1511" s="37" t="str">
        <f t="shared" ca="1" si="26"/>
        <v xml:space="preserve">Systèmes et modèles de rémunération </v>
      </c>
      <c r="B1511" s="13"/>
      <c r="C1511" s="39" t="s">
        <v>1809</v>
      </c>
      <c r="D1511" s="39" t="s">
        <v>3076</v>
      </c>
      <c r="E1511" s="39"/>
      <c r="F1511" s="13"/>
      <c r="G1511" s="38" t="s">
        <v>12</v>
      </c>
      <c r="H1511" s="46"/>
      <c r="J1511" s="46"/>
    </row>
    <row r="1512" spans="1:10" s="21" customFormat="1" x14ac:dyDescent="0.2">
      <c r="A1512" s="37" t="str">
        <f t="shared" ca="1" si="26"/>
        <v xml:space="preserve">Incitations à la performance (bonus, intéressement) </v>
      </c>
      <c r="B1512" s="13"/>
      <c r="C1512" s="39" t="s">
        <v>1810</v>
      </c>
      <c r="D1512" s="39" t="s">
        <v>3077</v>
      </c>
      <c r="E1512" s="39"/>
      <c r="F1512" s="13"/>
      <c r="G1512" s="38" t="s">
        <v>12</v>
      </c>
      <c r="H1512" s="46"/>
      <c r="J1512" s="46"/>
    </row>
    <row r="1513" spans="1:10" s="21" customFormat="1" ht="25.5" x14ac:dyDescent="0.2">
      <c r="A1513" s="37" t="str">
        <f t="shared" ca="1" si="26"/>
        <v>Prestations sociales de l'entreprise (prévoyance vieillesse)</v>
      </c>
      <c r="B1513" s="13"/>
      <c r="C1513" s="39" t="s">
        <v>1811</v>
      </c>
      <c r="D1513" s="39" t="s">
        <v>3078</v>
      </c>
      <c r="E1513" s="39"/>
      <c r="F1513" s="13"/>
      <c r="G1513" s="38" t="s">
        <v>12</v>
      </c>
      <c r="H1513" s="46"/>
      <c r="J1513" s="46"/>
    </row>
    <row r="1514" spans="1:10" s="21" customFormat="1" x14ac:dyDescent="0.2">
      <c r="A1514" s="37" t="str">
        <f t="shared" ca="1" si="26"/>
        <v>Facteurs d'attractivité (marque employeur)</v>
      </c>
      <c r="B1514" s="13"/>
      <c r="C1514" s="39" t="s">
        <v>1812</v>
      </c>
      <c r="D1514" s="39" t="s">
        <v>3079</v>
      </c>
      <c r="E1514" s="39"/>
      <c r="F1514" s="13"/>
      <c r="G1514" s="38" t="s">
        <v>12</v>
      </c>
      <c r="H1514" s="46"/>
      <c r="J1514" s="46"/>
    </row>
    <row r="1515" spans="1:10" s="21" customFormat="1" ht="25.5" x14ac:dyDescent="0.2">
      <c r="A1515" s="40" t="str">
        <f t="shared" ca="1" si="26"/>
        <v>Rotation / Jobenrichment (enrichissement des tâches) / Jobenlargement (élargissement des tâches)</v>
      </c>
      <c r="B1515" s="13"/>
      <c r="C1515" s="41" t="s">
        <v>1813</v>
      </c>
      <c r="D1515" s="41" t="s">
        <v>3080</v>
      </c>
      <c r="E1515" s="41"/>
      <c r="F1515" s="42"/>
      <c r="G1515" s="43" t="s">
        <v>12</v>
      </c>
      <c r="H1515" s="46"/>
      <c r="J1515" s="46"/>
    </row>
    <row r="1516" spans="1:10" s="33" customFormat="1" x14ac:dyDescent="0.2">
      <c r="A1516" s="44" t="str">
        <f t="shared" ca="1" si="26"/>
        <v>Check-list Marketing du personnel externe</v>
      </c>
      <c r="B1516" s="50"/>
      <c r="C1516" s="28" t="s">
        <v>3308</v>
      </c>
      <c r="D1516" s="29" t="s">
        <v>3309</v>
      </c>
      <c r="E1516" s="29"/>
      <c r="F1516" s="29"/>
      <c r="G1516" s="31" t="s">
        <v>12</v>
      </c>
      <c r="H1516" s="6"/>
      <c r="J1516" s="6"/>
    </row>
    <row r="1517" spans="1:10" s="21" customFormat="1" x14ac:dyDescent="0.2">
      <c r="A1517" s="34" t="str">
        <f t="shared" ca="1" si="26"/>
        <v>Objectif : accroître l'attractivité à l'extérieur</v>
      </c>
      <c r="B1517" s="13"/>
      <c r="C1517" s="45" t="s">
        <v>1814</v>
      </c>
      <c r="D1517" s="45" t="s">
        <v>3082</v>
      </c>
      <c r="E1517" s="45"/>
      <c r="F1517" s="35"/>
      <c r="G1517" s="36" t="s">
        <v>12</v>
      </c>
      <c r="H1517" s="46"/>
      <c r="J1517" s="46"/>
    </row>
    <row r="1518" spans="1:10" s="21" customFormat="1" ht="25.5" x14ac:dyDescent="0.2">
      <c r="A1518" s="37" t="str">
        <f t="shared" ca="1" si="26"/>
        <v>Attribution de stages, mémoires de fin d'études, et travaux de bachelor</v>
      </c>
      <c r="B1518" s="13"/>
      <c r="C1518" s="39" t="s">
        <v>1816</v>
      </c>
      <c r="D1518" s="39" t="s">
        <v>3083</v>
      </c>
      <c r="E1518" s="39"/>
      <c r="F1518" s="13"/>
      <c r="G1518" s="38" t="s">
        <v>12</v>
      </c>
      <c r="H1518" s="46"/>
      <c r="J1518" s="46"/>
    </row>
    <row r="1519" spans="1:10" s="21" customFormat="1" ht="25.5" x14ac:dyDescent="0.2">
      <c r="A1519" s="37" t="str">
        <f t="shared" ca="1" si="26"/>
        <v>Notoriété / image / facteurs d'attractivité en tant qu'employeur (marque employeur)</v>
      </c>
      <c r="B1519" s="13"/>
      <c r="C1519" s="39" t="s">
        <v>1817</v>
      </c>
      <c r="D1519" s="39" t="s">
        <v>3084</v>
      </c>
      <c r="E1519" s="39"/>
      <c r="F1519" s="13"/>
      <c r="G1519" s="38" t="s">
        <v>12</v>
      </c>
      <c r="H1519" s="46"/>
      <c r="J1519" s="46"/>
    </row>
    <row r="1520" spans="1:10" s="21" customFormat="1" ht="25.5" x14ac:dyDescent="0.2">
      <c r="A1520" s="37" t="str">
        <f t="shared" ca="1" si="26"/>
        <v>Proposer une formation intéressante / des études / un programme de stages</v>
      </c>
      <c r="B1520" s="13"/>
      <c r="C1520" s="39" t="s">
        <v>1818</v>
      </c>
      <c r="D1520" s="39" t="s">
        <v>3085</v>
      </c>
      <c r="E1520" s="39"/>
      <c r="F1520" s="13"/>
      <c r="G1520" s="38" t="s">
        <v>12</v>
      </c>
      <c r="H1520" s="46"/>
      <c r="J1520" s="46"/>
    </row>
    <row r="1521" spans="1:10" s="21" customFormat="1" x14ac:dyDescent="0.2">
      <c r="A1521" s="37" t="str">
        <f t="shared" ca="1" si="26"/>
        <v>Présence dans les salons professionnels</v>
      </c>
      <c r="B1521" s="13"/>
      <c r="C1521" s="39" t="s">
        <v>1819</v>
      </c>
      <c r="D1521" s="39" t="s">
        <v>3086</v>
      </c>
      <c r="E1521" s="39"/>
      <c r="F1521" s="13"/>
      <c r="G1521" s="38" t="s">
        <v>12</v>
      </c>
      <c r="H1521" s="46"/>
      <c r="J1521" s="46"/>
    </row>
    <row r="1522" spans="1:10" s="21" customFormat="1" x14ac:dyDescent="0.2">
      <c r="A1522" s="37" t="str">
        <f t="shared" ca="1" si="26"/>
        <v>Recrutement Hautes Écoles/Universités</v>
      </c>
      <c r="B1522" s="13"/>
      <c r="C1522" s="39" t="s">
        <v>1820</v>
      </c>
      <c r="D1522" s="39" t="s">
        <v>3087</v>
      </c>
      <c r="E1522" s="39"/>
      <c r="F1522" s="13"/>
      <c r="G1522" s="38" t="s">
        <v>12</v>
      </c>
      <c r="H1522" s="46"/>
      <c r="J1522" s="46"/>
    </row>
    <row r="1523" spans="1:10" s="21" customFormat="1" ht="25.5" x14ac:dyDescent="0.2">
      <c r="A1523" s="37" t="str">
        <f t="shared" ca="1" si="26"/>
        <v>Articles / annonces dans les magazines spécialisés et les quotidiens, ou en ligne</v>
      </c>
      <c r="B1523" s="13"/>
      <c r="C1523" s="39" t="s">
        <v>1821</v>
      </c>
      <c r="D1523" s="39" t="s">
        <v>3088</v>
      </c>
      <c r="E1523" s="39"/>
      <c r="F1523" s="13"/>
      <c r="G1523" s="38" t="s">
        <v>12</v>
      </c>
      <c r="H1523" s="46"/>
      <c r="J1523" s="46"/>
    </row>
    <row r="1524" spans="1:10" s="21" customFormat="1" x14ac:dyDescent="0.2">
      <c r="A1524" s="37" t="str">
        <f t="shared" ca="1" si="26"/>
        <v>Offres d'emploi</v>
      </c>
      <c r="B1524" s="13"/>
      <c r="C1524" s="39" t="s">
        <v>1822</v>
      </c>
      <c r="D1524" s="39" t="s">
        <v>3089</v>
      </c>
      <c r="E1524" s="39"/>
      <c r="F1524" s="13"/>
      <c r="G1524" s="38" t="s">
        <v>12</v>
      </c>
      <c r="H1524" s="46"/>
      <c r="J1524" s="46"/>
    </row>
    <row r="1525" spans="1:10" s="21" customFormat="1" ht="25.5" x14ac:dyDescent="0.2">
      <c r="A1525" s="37" t="str">
        <f t="shared" ca="1" si="26"/>
        <v>Rémunération conforme aux usages du marché + X (incitations, bonus, prestations supplémentaires)</v>
      </c>
      <c r="B1525" s="13"/>
      <c r="C1525" s="39" t="s">
        <v>1823</v>
      </c>
      <c r="D1525" s="39" t="s">
        <v>3090</v>
      </c>
      <c r="E1525" s="39"/>
      <c r="F1525" s="13"/>
      <c r="G1525" s="38" t="s">
        <v>12</v>
      </c>
      <c r="H1525" s="46"/>
      <c r="J1525" s="46"/>
    </row>
    <row r="1526" spans="1:10" s="21" customFormat="1" x14ac:dyDescent="0.2">
      <c r="A1526" s="37" t="str">
        <f t="shared" ca="1" si="26"/>
        <v>Gestion des candidatures</v>
      </c>
      <c r="B1526" s="13"/>
      <c r="C1526" s="39" t="s">
        <v>1824</v>
      </c>
      <c r="D1526" s="39" t="s">
        <v>3091</v>
      </c>
      <c r="E1526" s="39"/>
      <c r="F1526" s="13"/>
      <c r="G1526" s="38" t="s">
        <v>12</v>
      </c>
      <c r="H1526" s="46"/>
      <c r="J1526" s="46"/>
    </row>
    <row r="1527" spans="1:10" s="21" customFormat="1" x14ac:dyDescent="0.2">
      <c r="A1527" s="37" t="str">
        <f t="shared" ca="1" si="26"/>
        <v>Jeux de simulation en ligne</v>
      </c>
      <c r="B1527" s="13"/>
      <c r="C1527" s="39" t="s">
        <v>1825</v>
      </c>
      <c r="D1527" s="39" t="s">
        <v>3092</v>
      </c>
      <c r="E1527" s="39"/>
      <c r="F1527" s="13"/>
      <c r="G1527" s="38" t="s">
        <v>12</v>
      </c>
      <c r="H1527" s="46"/>
      <c r="J1527" s="46"/>
    </row>
    <row r="1528" spans="1:10" s="21" customFormat="1" x14ac:dyDescent="0.2">
      <c r="A1528" s="37" t="str">
        <f t="shared" ca="1" si="26"/>
        <v>Journées d'information et candidatures (en interne)</v>
      </c>
      <c r="B1528" s="13"/>
      <c r="C1528" s="39" t="s">
        <v>1826</v>
      </c>
      <c r="D1528" s="39" t="s">
        <v>3093</v>
      </c>
      <c r="E1528" s="39"/>
      <c r="F1528" s="13"/>
      <c r="G1528" s="38" t="s">
        <v>12</v>
      </c>
      <c r="H1528" s="46"/>
      <c r="J1528" s="46"/>
    </row>
    <row r="1529" spans="1:10" s="21" customFormat="1" x14ac:dyDescent="0.2">
      <c r="A1529" s="40" t="str">
        <f t="shared" ca="1" si="26"/>
        <v>Labels de qualité tels que Investors in People</v>
      </c>
      <c r="B1529" s="13"/>
      <c r="C1529" s="41" t="s">
        <v>1827</v>
      </c>
      <c r="D1529" s="41" t="s">
        <v>3094</v>
      </c>
      <c r="E1529" s="41"/>
      <c r="F1529" s="42"/>
      <c r="G1529" s="43" t="s">
        <v>12</v>
      </c>
      <c r="H1529" s="46"/>
      <c r="J1529" s="46"/>
    </row>
    <row r="1530" spans="1:10" s="33" customFormat="1" x14ac:dyDescent="0.2">
      <c r="A1530" s="44" t="str">
        <f t="shared" ca="1" si="26"/>
        <v>Aperçu du développement du personnel</v>
      </c>
      <c r="B1530" s="50"/>
      <c r="C1530" s="28" t="s">
        <v>1828</v>
      </c>
      <c r="D1530" s="29" t="s">
        <v>3095</v>
      </c>
      <c r="E1530" s="29"/>
      <c r="F1530" s="29"/>
      <c r="G1530" s="31" t="s">
        <v>12</v>
      </c>
      <c r="H1530" s="6"/>
      <c r="J1530" s="6"/>
    </row>
    <row r="1531" spans="1:10" s="21" customFormat="1" x14ac:dyDescent="0.2">
      <c r="A1531" s="34" t="str">
        <f t="shared" ca="1" si="26"/>
        <v>Stratégies de l'entreprise</v>
      </c>
      <c r="B1531" s="13"/>
      <c r="C1531" s="45" t="s">
        <v>1829</v>
      </c>
      <c r="D1531" s="45" t="s">
        <v>3096</v>
      </c>
      <c r="E1531" s="45"/>
      <c r="F1531" s="35"/>
      <c r="G1531" s="36" t="s">
        <v>12</v>
      </c>
      <c r="H1531" s="46"/>
      <c r="J1531" s="46"/>
    </row>
    <row r="1532" spans="1:10" s="21" customFormat="1" x14ac:dyDescent="0.2">
      <c r="A1532" s="37" t="str">
        <f t="shared" ca="1" si="26"/>
        <v>Stratégies des ressources humaines</v>
      </c>
      <c r="B1532" s="13"/>
      <c r="C1532" s="39" t="s">
        <v>1830</v>
      </c>
      <c r="D1532" s="39" t="s">
        <v>3097</v>
      </c>
      <c r="E1532" s="39"/>
      <c r="F1532" s="13"/>
      <c r="G1532" s="38" t="s">
        <v>12</v>
      </c>
      <c r="H1532" s="46"/>
      <c r="J1532" s="46"/>
    </row>
    <row r="1533" spans="1:10" s="21" customFormat="1" x14ac:dyDescent="0.2">
      <c r="A1533" s="37" t="str">
        <f t="shared" ca="1" si="26"/>
        <v>Situation actuelle</v>
      </c>
      <c r="B1533" s="13"/>
      <c r="C1533" s="39" t="s">
        <v>100</v>
      </c>
      <c r="D1533" s="39" t="s">
        <v>3098</v>
      </c>
      <c r="E1533" s="39"/>
      <c r="F1533" s="13"/>
      <c r="G1533" s="38" t="s">
        <v>12</v>
      </c>
      <c r="H1533" s="46"/>
      <c r="J1533" s="46"/>
    </row>
    <row r="1534" spans="1:10" s="21" customFormat="1" x14ac:dyDescent="0.2">
      <c r="A1534" s="37" t="str">
        <f t="shared" ca="1" si="26"/>
        <v>Situation souhaitée</v>
      </c>
      <c r="B1534" s="13"/>
      <c r="C1534" s="39" t="s">
        <v>102</v>
      </c>
      <c r="D1534" s="39" t="s">
        <v>3099</v>
      </c>
      <c r="E1534" s="39"/>
      <c r="F1534" s="13"/>
      <c r="G1534" s="38" t="s">
        <v>12</v>
      </c>
      <c r="H1534" s="46"/>
      <c r="J1534" s="46"/>
    </row>
    <row r="1535" spans="1:10" s="21" customFormat="1" x14ac:dyDescent="0.2">
      <c r="A1535" s="37" t="str">
        <f t="shared" ca="1" si="26"/>
        <v>Développement du personnel</v>
      </c>
      <c r="B1535" s="13"/>
      <c r="C1535" s="39" t="s">
        <v>1847</v>
      </c>
      <c r="D1535" s="39" t="s">
        <v>3100</v>
      </c>
      <c r="E1535" s="39"/>
      <c r="F1535" s="13"/>
      <c r="G1535" s="38" t="s">
        <v>12</v>
      </c>
      <c r="H1535" s="46"/>
      <c r="J1535" s="46"/>
    </row>
    <row r="1536" spans="1:10" s="21" customFormat="1" x14ac:dyDescent="0.2">
      <c r="A1536" s="37" t="str">
        <f t="shared" ref="A1536:A1601" ca="1" si="27">OFFSET($C1536,0,$Z$5-1)</f>
        <v>Objectifs</v>
      </c>
      <c r="B1536" s="13"/>
      <c r="C1536" s="39" t="s">
        <v>416</v>
      </c>
      <c r="D1536" s="39" t="s">
        <v>3017</v>
      </c>
      <c r="E1536" s="39"/>
      <c r="F1536" s="13"/>
      <c r="G1536" s="38" t="s">
        <v>12</v>
      </c>
      <c r="H1536" s="46"/>
      <c r="J1536" s="46"/>
    </row>
    <row r="1537" spans="1:10" s="21" customFormat="1" x14ac:dyDescent="0.2">
      <c r="A1537" s="40" t="str">
        <f t="shared" ca="1" si="27"/>
        <v xml:space="preserve">Forces - faiblesses </v>
      </c>
      <c r="B1537" s="13"/>
      <c r="C1537" s="41" t="s">
        <v>1848</v>
      </c>
      <c r="D1537" s="41" t="s">
        <v>3101</v>
      </c>
      <c r="E1537" s="41"/>
      <c r="F1537" s="42"/>
      <c r="G1537" s="43" t="s">
        <v>12</v>
      </c>
      <c r="H1537" s="46"/>
      <c r="J1537" s="46"/>
    </row>
    <row r="1538" spans="1:10" s="88" customFormat="1" ht="15" x14ac:dyDescent="0.2">
      <c r="A1538" s="84" t="str">
        <f t="shared" ca="1" si="27"/>
        <v>M A R C H É   D U    P E R S O N N E L</v>
      </c>
      <c r="B1538" s="85"/>
      <c r="C1538" s="86" t="s">
        <v>1844</v>
      </c>
      <c r="D1538" s="87" t="s">
        <v>3111</v>
      </c>
      <c r="E1538" s="87"/>
      <c r="F1538" s="87"/>
      <c r="G1538" s="31" t="s">
        <v>12</v>
      </c>
      <c r="J1538" s="10"/>
    </row>
    <row r="1539" spans="1:10" s="93" customFormat="1" ht="15" x14ac:dyDescent="0.2">
      <c r="A1539" s="89" t="str">
        <f t="shared" ca="1" si="27"/>
        <v>Marché</v>
      </c>
      <c r="B1539" s="90"/>
      <c r="C1539" s="91" t="s">
        <v>1833</v>
      </c>
      <c r="D1539" s="91" t="s">
        <v>1834</v>
      </c>
      <c r="E1539" s="92"/>
      <c r="F1539" s="92"/>
      <c r="G1539" s="36" t="s">
        <v>12</v>
      </c>
      <c r="J1539" s="11"/>
    </row>
    <row r="1540" spans="1:10" s="93" customFormat="1" ht="15" x14ac:dyDescent="0.2">
      <c r="A1540" s="94" t="str">
        <f t="shared" ca="1" si="27"/>
        <v>Potentiel</v>
      </c>
      <c r="B1540" s="90"/>
      <c r="C1540" s="95" t="s">
        <v>1835</v>
      </c>
      <c r="D1540" s="95" t="s">
        <v>1836</v>
      </c>
      <c r="E1540" s="96"/>
      <c r="F1540" s="96"/>
      <c r="G1540" s="38" t="s">
        <v>12</v>
      </c>
      <c r="J1540" s="11"/>
    </row>
    <row r="1541" spans="1:10" s="93" customFormat="1" ht="15" x14ac:dyDescent="0.2">
      <c r="A1541" s="94" t="str">
        <f t="shared" ca="1" si="27"/>
        <v>Croissance attendue</v>
      </c>
      <c r="B1541" s="90"/>
      <c r="C1541" s="95" t="s">
        <v>1837</v>
      </c>
      <c r="D1541" s="95" t="s">
        <v>1838</v>
      </c>
      <c r="E1541" s="96"/>
      <c r="F1541" s="96"/>
      <c r="G1541" s="38" t="s">
        <v>12</v>
      </c>
      <c r="J1541" s="11"/>
    </row>
    <row r="1542" spans="1:10" s="93" customFormat="1" ht="15" x14ac:dyDescent="0.2">
      <c r="A1542" s="94" t="str">
        <f t="shared" ca="1" si="27"/>
        <v>Volume du marché</v>
      </c>
      <c r="B1542" s="90"/>
      <c r="C1542" s="95" t="s">
        <v>1839</v>
      </c>
      <c r="D1542" s="95" t="s">
        <v>3112</v>
      </c>
      <c r="E1542" s="96"/>
      <c r="F1542" s="96"/>
      <c r="G1542" s="38" t="s">
        <v>12</v>
      </c>
      <c r="J1542" s="11"/>
    </row>
    <row r="1543" spans="1:10" s="93" customFormat="1" ht="15" x14ac:dyDescent="0.2">
      <c r="A1543" s="94" t="str">
        <f t="shared" ca="1" si="27"/>
        <v>Caractéristiques</v>
      </c>
      <c r="B1543" s="90"/>
      <c r="C1543" s="95" t="s">
        <v>1492</v>
      </c>
      <c r="D1543" s="95" t="s">
        <v>1840</v>
      </c>
      <c r="E1543" s="96"/>
      <c r="F1543" s="96"/>
      <c r="G1543" s="38" t="s">
        <v>12</v>
      </c>
      <c r="J1543" s="11"/>
    </row>
    <row r="1544" spans="1:10" s="93" customFormat="1" ht="15" x14ac:dyDescent="0.2">
      <c r="A1544" s="94" t="str">
        <f t="shared" ca="1" si="27"/>
        <v>Intensité de la demande</v>
      </c>
      <c r="B1544" s="90"/>
      <c r="C1544" s="95" t="s">
        <v>1841</v>
      </c>
      <c r="D1544" s="95" t="s">
        <v>1842</v>
      </c>
      <c r="E1544" s="96"/>
      <c r="F1544" s="96"/>
      <c r="G1544" s="38" t="s">
        <v>12</v>
      </c>
      <c r="J1544" s="11"/>
    </row>
    <row r="1545" spans="1:10" s="93" customFormat="1" ht="15" x14ac:dyDescent="0.2">
      <c r="A1545" s="94" t="str">
        <f t="shared" ca="1" si="27"/>
        <v>No.</v>
      </c>
      <c r="B1545" s="90"/>
      <c r="C1545" s="95" t="s">
        <v>21</v>
      </c>
      <c r="D1545" s="95" t="s">
        <v>22</v>
      </c>
      <c r="E1545" s="96"/>
      <c r="F1545" s="96"/>
      <c r="G1545" s="38" t="s">
        <v>12</v>
      </c>
      <c r="J1545" s="11"/>
    </row>
    <row r="1546" spans="1:10" s="93" customFormat="1" ht="15" x14ac:dyDescent="0.2">
      <c r="A1546" s="94" t="str">
        <f t="shared" ca="1" si="27"/>
        <v>Part de marché [%]</v>
      </c>
      <c r="B1546" s="90"/>
      <c r="C1546" s="95" t="s">
        <v>1843</v>
      </c>
      <c r="D1546" s="95" t="s">
        <v>3113</v>
      </c>
      <c r="E1546" s="96"/>
      <c r="F1546" s="96"/>
      <c r="G1546" s="38" t="s">
        <v>12</v>
      </c>
      <c r="J1546" s="11"/>
    </row>
    <row r="1547" spans="1:10" s="93" customFormat="1" ht="15" x14ac:dyDescent="0.2">
      <c r="A1547" s="94" t="str">
        <f t="shared" ca="1" si="27"/>
        <v>élevée</v>
      </c>
      <c r="B1547" s="90"/>
      <c r="C1547" s="13" t="s">
        <v>19</v>
      </c>
      <c r="D1547" s="13" t="s">
        <v>47</v>
      </c>
      <c r="E1547" s="13" t="s">
        <v>292</v>
      </c>
      <c r="F1547" s="13" t="s">
        <v>293</v>
      </c>
      <c r="G1547" s="38"/>
      <c r="J1547" s="11"/>
    </row>
    <row r="1548" spans="1:10" s="93" customFormat="1" ht="15" x14ac:dyDescent="0.2">
      <c r="A1548" s="94" t="str">
        <f t="shared" ca="1" si="27"/>
        <v>faible</v>
      </c>
      <c r="B1548" s="90"/>
      <c r="C1548" s="13" t="s">
        <v>20</v>
      </c>
      <c r="D1548" s="13" t="s">
        <v>50</v>
      </c>
      <c r="E1548" s="13" t="s">
        <v>296</v>
      </c>
      <c r="F1548" s="13" t="s">
        <v>297</v>
      </c>
      <c r="G1548" s="38"/>
      <c r="J1548" s="11"/>
    </row>
    <row r="1549" spans="1:10" s="88" customFormat="1" ht="15" x14ac:dyDescent="0.2">
      <c r="A1549" s="84" t="str">
        <f t="shared" ca="1" si="27"/>
        <v>Check-list " Entretiens difficiles "</v>
      </c>
      <c r="B1549" s="85"/>
      <c r="C1549" s="86" t="s">
        <v>1850</v>
      </c>
      <c r="D1549" s="87" t="s">
        <v>3102</v>
      </c>
      <c r="E1549" s="87"/>
      <c r="F1549" s="87"/>
      <c r="G1549" s="31" t="s">
        <v>12</v>
      </c>
      <c r="J1549" s="10"/>
    </row>
    <row r="1550" spans="1:10" s="93" customFormat="1" ht="15" x14ac:dyDescent="0.2">
      <c r="A1550" s="89" t="str">
        <f t="shared" ca="1" si="27"/>
        <v>Objectif : limiter les dégâts</v>
      </c>
      <c r="B1550" s="90"/>
      <c r="C1550" s="45" t="s">
        <v>1860</v>
      </c>
      <c r="D1550" s="91" t="s">
        <v>3103</v>
      </c>
      <c r="E1550" s="92"/>
      <c r="F1550" s="92"/>
      <c r="G1550" s="36" t="s">
        <v>12</v>
      </c>
      <c r="J1550" s="11"/>
    </row>
    <row r="1551" spans="1:10" s="93" customFormat="1" ht="45" x14ac:dyDescent="0.2">
      <c r="A1551" s="94" t="str">
        <f t="shared" ca="1" si="27"/>
        <v>1re phrase : communiquez la décision le plus vite et le plus clairement possible - souvent dès la première phrase</v>
      </c>
      <c r="B1551" s="90"/>
      <c r="C1551" s="39" t="s">
        <v>1853</v>
      </c>
      <c r="D1551" s="95" t="s">
        <v>3104</v>
      </c>
      <c r="E1551" s="96"/>
      <c r="F1551" s="96"/>
      <c r="G1551" s="38" t="s">
        <v>12</v>
      </c>
      <c r="J1551" s="11"/>
    </row>
    <row r="1552" spans="1:10" s="93" customFormat="1" ht="15" x14ac:dyDescent="0.2">
      <c r="A1552" s="94" t="str">
        <f t="shared" ca="1" si="27"/>
        <v>2e phrase : exposez les motifs de la décision</v>
      </c>
      <c r="B1552" s="90"/>
      <c r="C1552" s="39" t="s">
        <v>1854</v>
      </c>
      <c r="D1552" s="95" t="s">
        <v>3105</v>
      </c>
      <c r="E1552" s="96"/>
      <c r="F1552" s="96"/>
      <c r="G1552" s="38" t="s">
        <v>12</v>
      </c>
      <c r="J1552" s="11"/>
    </row>
    <row r="1553" spans="1:10" s="93" customFormat="1" ht="15" x14ac:dyDescent="0.2">
      <c r="A1553" s="94" t="str">
        <f t="shared" ca="1" si="27"/>
        <v>3e phrase : citez des faits</v>
      </c>
      <c r="B1553" s="90"/>
      <c r="C1553" s="39" t="s">
        <v>1855</v>
      </c>
      <c r="D1553" s="95" t="s">
        <v>3106</v>
      </c>
      <c r="E1553" s="96"/>
      <c r="F1553" s="96"/>
      <c r="G1553" s="38" t="s">
        <v>12</v>
      </c>
      <c r="J1553" s="11"/>
    </row>
    <row r="1554" spans="1:10" s="93" customFormat="1" ht="15" x14ac:dyDescent="0.2">
      <c r="A1554" s="94" t="str">
        <f t="shared" ca="1" si="27"/>
        <v>4e phrase : exprimez vos regrets</v>
      </c>
      <c r="B1554" s="90"/>
      <c r="C1554" s="39" t="s">
        <v>1856</v>
      </c>
      <c r="D1554" s="95" t="s">
        <v>3107</v>
      </c>
      <c r="E1554" s="96"/>
      <c r="F1554" s="96"/>
      <c r="G1554" s="38" t="s">
        <v>12</v>
      </c>
      <c r="J1554" s="11"/>
    </row>
    <row r="1555" spans="1:10" s="93" customFormat="1" ht="75" x14ac:dyDescent="0.2">
      <c r="A1555" s="94" t="str">
        <f t="shared" ca="1" si="27"/>
        <v>5e phrase : envisagez l'avenir en avançant des solutions et des propositions aussi concrètes que possible, ou en évoquant les étapes suivantes. Pas d'encouragements de nature générale du type " Ça va aller ! "</v>
      </c>
      <c r="B1555" s="90"/>
      <c r="C1555" s="39" t="s">
        <v>1857</v>
      </c>
      <c r="D1555" s="95" t="s">
        <v>3108</v>
      </c>
      <c r="E1555" s="96"/>
      <c r="F1555" s="96"/>
      <c r="G1555" s="38" t="s">
        <v>12</v>
      </c>
      <c r="J1555" s="11"/>
    </row>
    <row r="1556" spans="1:10" s="93" customFormat="1" ht="15" x14ac:dyDescent="0.2">
      <c r="A1556" s="94" t="str">
        <f t="shared" ca="1" si="27"/>
        <v>Permettre à la personne concernée de réagir.</v>
      </c>
      <c r="B1556" s="90"/>
      <c r="C1556" s="95" t="s">
        <v>1851</v>
      </c>
      <c r="D1556" s="95" t="s">
        <v>3109</v>
      </c>
      <c r="E1556" s="96"/>
      <c r="F1556" s="96"/>
      <c r="G1556" s="38" t="s">
        <v>12</v>
      </c>
      <c r="J1556" s="11"/>
    </row>
    <row r="1557" spans="1:10" s="93" customFormat="1" ht="30" x14ac:dyDescent="0.2">
      <c r="A1557" s="94" t="str">
        <f t="shared" ca="1" si="27"/>
        <v>Se montrer compréhensif, tout en restant ferme sur le fond</v>
      </c>
      <c r="B1557" s="90"/>
      <c r="C1557" s="95" t="s">
        <v>1852</v>
      </c>
      <c r="D1557" s="95" t="s">
        <v>3110</v>
      </c>
      <c r="E1557" s="96"/>
      <c r="F1557" s="96"/>
      <c r="G1557" s="38" t="s">
        <v>12</v>
      </c>
      <c r="J1557" s="11"/>
    </row>
    <row r="1558" spans="1:10" s="93" customFormat="1" ht="120" x14ac:dyDescent="0.2">
      <c r="A1558" s="94" t="str">
        <f t="shared" ca="1" si="27"/>
        <v>Exception : la personne concernée avance un argument qui n’avait effectivement pas été identifié et qui est susceptible de modifier la décision.
Interrompez l’entretien en expliquant que vous allez reconsidérer la situation mais qu’en attendant, votre décision est valable.</v>
      </c>
      <c r="B1558" s="90"/>
      <c r="C1558" s="39" t="s">
        <v>1858</v>
      </c>
      <c r="D1558" s="95" t="s">
        <v>3114</v>
      </c>
      <c r="E1558" s="96"/>
      <c r="F1558" s="96"/>
      <c r="G1558" s="38" t="s">
        <v>12</v>
      </c>
      <c r="J1558" s="11"/>
    </row>
    <row r="1559" spans="1:10" s="93" customFormat="1" ht="150" x14ac:dyDescent="0.2">
      <c r="A1559" s="97" t="str">
        <f t="shared" ca="1" si="27"/>
        <v>Mettez un terme à l’entretien une fois vous avez communiqué toutes les informations pertinentes et que le collaborateur a eu la possibilité de réagir.
N’entrez pas dans des discussions mettant en cause votre décision.
Accordez-vous sur les prochaines étapes ou les prochaines mesures visant à réduire les retombées négatives pour la personne concernée.</v>
      </c>
      <c r="B1559" s="90"/>
      <c r="C1559" s="41" t="s">
        <v>1859</v>
      </c>
      <c r="D1559" s="98" t="s">
        <v>3115</v>
      </c>
      <c r="E1559" s="99"/>
      <c r="F1559" s="99"/>
      <c r="G1559" s="43" t="s">
        <v>12</v>
      </c>
      <c r="J1559" s="11"/>
    </row>
    <row r="1560" spans="1:10" s="88" customFormat="1" ht="15" x14ac:dyDescent="0.2">
      <c r="A1560" s="84" t="str">
        <f t="shared" ca="1" si="27"/>
        <v>Préparer le débriefing</v>
      </c>
      <c r="B1560" s="85"/>
      <c r="C1560" s="86" t="s">
        <v>1863</v>
      </c>
      <c r="D1560" s="87" t="s">
        <v>3116</v>
      </c>
      <c r="E1560" s="87"/>
      <c r="F1560" s="87"/>
      <c r="G1560" s="31" t="s">
        <v>12</v>
      </c>
      <c r="J1560" s="10"/>
    </row>
    <row r="1561" spans="1:10" s="21" customFormat="1" x14ac:dyDescent="0.2">
      <c r="A1561" s="34" t="str">
        <f t="shared" ca="1" si="27"/>
        <v>Questions</v>
      </c>
      <c r="B1561" s="13"/>
      <c r="C1561" s="45" t="s">
        <v>1864</v>
      </c>
      <c r="D1561" s="45" t="s">
        <v>3117</v>
      </c>
      <c r="E1561" s="45"/>
      <c r="F1561" s="35"/>
      <c r="G1561" s="36" t="s">
        <v>12</v>
      </c>
      <c r="H1561" s="46"/>
      <c r="J1561" s="46"/>
    </row>
    <row r="1562" spans="1:10" s="21" customFormat="1" x14ac:dyDescent="0.2">
      <c r="A1562" s="37" t="str">
        <f t="shared" ca="1" si="27"/>
        <v>Notes / remarques</v>
      </c>
      <c r="B1562" s="13"/>
      <c r="C1562" s="39" t="s">
        <v>1877</v>
      </c>
      <c r="D1562" s="39" t="s">
        <v>3118</v>
      </c>
      <c r="E1562" s="39"/>
      <c r="F1562" s="13"/>
      <c r="G1562" s="38" t="s">
        <v>12</v>
      </c>
      <c r="H1562" s="46"/>
      <c r="J1562" s="46"/>
    </row>
    <row r="1563" spans="1:10" s="21" customFormat="1" ht="25.5" x14ac:dyDescent="0.2">
      <c r="A1563" s="37" t="str">
        <f t="shared" ca="1" si="27"/>
        <v>Quel est l'enjeu essentiel du débriefing ? Quels sont mes objectifs principaux pour le débriefing ?</v>
      </c>
      <c r="B1563" s="13"/>
      <c r="C1563" s="39" t="s">
        <v>1865</v>
      </c>
      <c r="D1563" s="39" t="s">
        <v>3119</v>
      </c>
      <c r="E1563" s="39"/>
      <c r="F1563" s="13"/>
      <c r="G1563" s="38" t="s">
        <v>12</v>
      </c>
      <c r="H1563" s="46"/>
      <c r="J1563" s="46"/>
    </row>
    <row r="1564" spans="1:10" s="21" customFormat="1" ht="25.5" x14ac:dyDescent="0.2">
      <c r="A1564" s="37" t="str">
        <f t="shared" ca="1" si="27"/>
        <v>Calendrier du débriefing (rendez-vous) ? Qui doit être présent ?</v>
      </c>
      <c r="B1564" s="13"/>
      <c r="C1564" s="39" t="s">
        <v>1866</v>
      </c>
      <c r="D1564" s="39" t="s">
        <v>3120</v>
      </c>
      <c r="E1564" s="39"/>
      <c r="F1564" s="13"/>
      <c r="G1564" s="38" t="s">
        <v>12</v>
      </c>
      <c r="H1564" s="46"/>
      <c r="J1564" s="46"/>
    </row>
    <row r="1565" spans="1:10" s="21" customFormat="1" ht="38.25" x14ac:dyDescent="0.2">
      <c r="A1565" s="37" t="str">
        <f t="shared" ca="1" si="27"/>
        <v>Quelle position le collaborateur concerné a-t-il occupée au sein de l'entreprise (cadre, expert, etc…)</v>
      </c>
      <c r="B1565" s="13"/>
      <c r="C1565" s="39" t="s">
        <v>1867</v>
      </c>
      <c r="D1565" s="39" t="s">
        <v>3121</v>
      </c>
      <c r="E1565" s="39"/>
      <c r="F1565" s="13"/>
      <c r="G1565" s="38" t="s">
        <v>12</v>
      </c>
      <c r="H1565" s="46"/>
      <c r="J1565" s="46"/>
    </row>
    <row r="1566" spans="1:10" s="21" customFormat="1" ht="38.25" x14ac:dyDescent="0.2">
      <c r="A1566" s="37" t="str">
        <f t="shared" ca="1" si="27"/>
        <v>Combien de temps le collaborateur a-t-il passé
- dans l’entreprise et
- dans cette position ?</v>
      </c>
      <c r="B1566" s="13"/>
      <c r="C1566" s="39" t="s">
        <v>1873</v>
      </c>
      <c r="D1566" s="39" t="s">
        <v>3131</v>
      </c>
      <c r="E1566" s="39"/>
      <c r="F1566" s="13"/>
      <c r="G1566" s="38" t="s">
        <v>12</v>
      </c>
      <c r="H1566" s="46"/>
      <c r="J1566" s="46"/>
    </row>
    <row r="1567" spans="1:10" s="21" customFormat="1" x14ac:dyDescent="0.2">
      <c r="A1567" s="37" t="str">
        <f t="shared" ca="1" si="27"/>
        <v>Quelles expériences pourrait-il avoir acquises ?</v>
      </c>
      <c r="B1567" s="13"/>
      <c r="C1567" s="39" t="s">
        <v>1868</v>
      </c>
      <c r="D1567" s="39" t="s">
        <v>3122</v>
      </c>
      <c r="E1567" s="39"/>
      <c r="F1567" s="13"/>
      <c r="G1567" s="38" t="s">
        <v>12</v>
      </c>
      <c r="H1567" s="46"/>
      <c r="J1567" s="46"/>
    </row>
    <row r="1568" spans="1:10" s="21" customFormat="1" x14ac:dyDescent="0.2">
      <c r="A1568" s="37" t="str">
        <f t="shared" ca="1" si="27"/>
        <v>Quelles étaient ses forces et faiblesses ?</v>
      </c>
      <c r="B1568" s="13"/>
      <c r="C1568" s="39" t="s">
        <v>1869</v>
      </c>
      <c r="D1568" s="39" t="s">
        <v>3123</v>
      </c>
      <c r="E1568" s="39"/>
      <c r="F1568" s="13"/>
      <c r="G1568" s="38" t="s">
        <v>12</v>
      </c>
      <c r="H1568" s="46"/>
      <c r="J1568" s="46"/>
    </row>
    <row r="1569" spans="1:10" s="21" customFormat="1" ht="63.75" x14ac:dyDescent="0.2">
      <c r="A1569" s="37" t="str">
        <f t="shared" ca="1" si="27"/>
        <v xml:space="preserve">De quel type de document dispose-t-on déjà sur ce que le collaborateur a fait ? Par exemple des descriptions de poste, des descriptions de processus, des mémos ou des documents-modèles élaborés par le collaborateur. </v>
      </c>
      <c r="B1569" s="13"/>
      <c r="C1569" s="39" t="s">
        <v>1870</v>
      </c>
      <c r="D1569" s="39" t="s">
        <v>3124</v>
      </c>
      <c r="E1569" s="39"/>
      <c r="F1569" s="13"/>
      <c r="G1569" s="38" t="s">
        <v>12</v>
      </c>
      <c r="H1569" s="46"/>
      <c r="J1569" s="46"/>
    </row>
    <row r="1570" spans="1:10" s="21" customFormat="1" ht="51" x14ac:dyDescent="0.2">
      <c r="A1570" s="37" t="str">
        <f t="shared" ca="1" si="27"/>
        <v>Comment le collaborateur s'est-il acquitté de ses tâches ? Étiez-vous satisfait de ses prestations ? Ou bien voyez-vous / devinez-vous des potentiels d'amélioration ?</v>
      </c>
      <c r="B1570" s="13"/>
      <c r="C1570" s="39" t="s">
        <v>1871</v>
      </c>
      <c r="D1570" s="39" t="s">
        <v>3125</v>
      </c>
      <c r="E1570" s="39"/>
      <c r="F1570" s="13"/>
      <c r="G1570" s="38" t="s">
        <v>12</v>
      </c>
      <c r="H1570" s="46"/>
      <c r="J1570" s="46"/>
    </row>
    <row r="1571" spans="1:10" s="21" customFormat="1" x14ac:dyDescent="0.2">
      <c r="A1571" s="37" t="str">
        <f t="shared" ca="1" si="27"/>
        <v>Votre relation personnelle avec le collaborateur ?</v>
      </c>
      <c r="B1571" s="13"/>
      <c r="C1571" s="39" t="s">
        <v>1874</v>
      </c>
      <c r="D1571" s="39" t="s">
        <v>3126</v>
      </c>
      <c r="E1571" s="39"/>
      <c r="F1571" s="13"/>
      <c r="G1571" s="38" t="s">
        <v>12</v>
      </c>
      <c r="H1571" s="46"/>
      <c r="J1571" s="46"/>
    </row>
    <row r="1572" spans="1:10" s="21" customFormat="1" x14ac:dyDescent="0.2">
      <c r="A1572" s="37" t="str">
        <f t="shared" ca="1" si="27"/>
        <v>La relation des collègues avec lui ?</v>
      </c>
      <c r="B1572" s="13"/>
      <c r="C1572" s="39" t="s">
        <v>1872</v>
      </c>
      <c r="D1572" s="39" t="s">
        <v>3127</v>
      </c>
      <c r="E1572" s="39"/>
      <c r="F1572" s="13"/>
      <c r="G1572" s="38" t="s">
        <v>12</v>
      </c>
      <c r="H1572" s="46"/>
      <c r="J1572" s="46"/>
    </row>
    <row r="1573" spans="1:10" s="21" customFormat="1" ht="51" x14ac:dyDescent="0.2">
      <c r="A1573" s="37" t="str">
        <f t="shared" ca="1" si="27"/>
        <v>Comment décririez-vous le collaborateur - en un mot ou en une phrase ? Qu'est-ce qui le caractérisait ? Quelle importance avait-il dans votre service et dans l'entreprise ?</v>
      </c>
      <c r="B1573" s="13"/>
      <c r="C1573" s="39" t="s">
        <v>1875</v>
      </c>
      <c r="D1573" s="39" t="s">
        <v>3128</v>
      </c>
      <c r="E1573" s="39"/>
      <c r="F1573" s="13"/>
      <c r="G1573" s="38" t="s">
        <v>12</v>
      </c>
      <c r="H1573" s="46"/>
      <c r="J1573" s="46"/>
    </row>
    <row r="1574" spans="1:10" s="21" customFormat="1" ht="25.5" x14ac:dyDescent="0.2">
      <c r="A1574" s="37" t="str">
        <f t="shared" ca="1" si="27"/>
        <v>Quelle était l'importance du collaborateur pour l'activité de l'entreprise ?</v>
      </c>
      <c r="B1574" s="13"/>
      <c r="C1574" s="39" t="s">
        <v>1876</v>
      </c>
      <c r="D1574" s="39" t="s">
        <v>3129</v>
      </c>
      <c r="E1574" s="39"/>
      <c r="F1574" s="13"/>
      <c r="G1574" s="38" t="s">
        <v>12</v>
      </c>
      <c r="H1574" s="46"/>
      <c r="J1574" s="46"/>
    </row>
    <row r="1575" spans="1:10" s="21" customFormat="1" x14ac:dyDescent="0.2">
      <c r="A1575" s="40" t="str">
        <f t="shared" ca="1" si="27"/>
        <v>Objectif : préserver le savoir-faire, pour l'entreprise !</v>
      </c>
      <c r="B1575" s="13"/>
      <c r="C1575" s="41" t="s">
        <v>1878</v>
      </c>
      <c r="D1575" s="41" t="s">
        <v>3130</v>
      </c>
      <c r="E1575" s="41"/>
      <c r="F1575" s="42"/>
      <c r="G1575" s="43" t="s">
        <v>12</v>
      </c>
      <c r="H1575" s="46"/>
      <c r="J1575" s="46"/>
    </row>
    <row r="1576" spans="1:10" s="88" customFormat="1" ht="15" x14ac:dyDescent="0.2">
      <c r="A1576" s="84" t="str">
        <f t="shared" ca="1" si="27"/>
        <v>DÉBRIEFING</v>
      </c>
      <c r="B1576" s="85"/>
      <c r="C1576" s="86" t="s">
        <v>1879</v>
      </c>
      <c r="D1576" s="87" t="s">
        <v>3132</v>
      </c>
      <c r="E1576" s="87"/>
      <c r="F1576" s="87"/>
      <c r="G1576" s="31" t="s">
        <v>12</v>
      </c>
      <c r="J1576" s="10"/>
    </row>
    <row r="1577" spans="1:10" s="21" customFormat="1" ht="25.5" x14ac:dyDescent="0.2">
      <c r="A1577" s="34" t="str">
        <f t="shared" ca="1" si="27"/>
        <v>Objectif n°1 : récapituler un maximum de détails relatifs aux connaissances professionnelles</v>
      </c>
      <c r="B1577" s="13"/>
      <c r="C1577" s="45" t="s">
        <v>1880</v>
      </c>
      <c r="D1577" s="45" t="s">
        <v>3133</v>
      </c>
      <c r="E1577" s="45"/>
      <c r="F1577" s="35"/>
      <c r="G1577" s="36" t="s">
        <v>12</v>
      </c>
      <c r="H1577" s="46"/>
      <c r="J1577" s="46"/>
    </row>
    <row r="1578" spans="1:10" s="21" customFormat="1" x14ac:dyDescent="0.2">
      <c r="A1578" s="37" t="str">
        <f t="shared" ca="1" si="27"/>
        <v>Pouvez-vous expliquer cela à l'aide d'un exemple ?</v>
      </c>
      <c r="B1578" s="13"/>
      <c r="C1578" s="39" t="s">
        <v>1881</v>
      </c>
      <c r="D1578" s="39" t="s">
        <v>3134</v>
      </c>
      <c r="E1578" s="39"/>
      <c r="F1578" s="13"/>
      <c r="G1578" s="38" t="s">
        <v>12</v>
      </c>
      <c r="H1578" s="46"/>
      <c r="J1578" s="46"/>
    </row>
    <row r="1579" spans="1:10" s="21" customFormat="1" x14ac:dyDescent="0.2">
      <c r="A1579" s="37" t="str">
        <f t="shared" ca="1" si="27"/>
        <v>Que savez-vous de plus à ce sujet ?</v>
      </c>
      <c r="B1579" s="13"/>
      <c r="C1579" s="39" t="s">
        <v>1883</v>
      </c>
      <c r="D1579" s="39" t="s">
        <v>3135</v>
      </c>
      <c r="E1579" s="39"/>
      <c r="F1579" s="13"/>
      <c r="G1579" s="38" t="s">
        <v>12</v>
      </c>
      <c r="H1579" s="46"/>
      <c r="J1579" s="46"/>
    </row>
    <row r="1580" spans="1:10" s="21" customFormat="1" x14ac:dyDescent="0.2">
      <c r="A1580" s="37" t="str">
        <f t="shared" ca="1" si="27"/>
        <v>Que pourriez-vous ajouter à ce sujet ?</v>
      </c>
      <c r="B1580" s="13"/>
      <c r="C1580" s="39" t="s">
        <v>1882</v>
      </c>
      <c r="D1580" s="39" t="s">
        <v>3136</v>
      </c>
      <c r="E1580" s="39"/>
      <c r="F1580" s="13"/>
      <c r="G1580" s="38" t="s">
        <v>12</v>
      </c>
      <c r="H1580" s="46"/>
      <c r="J1580" s="46"/>
    </row>
    <row r="1581" spans="1:10" s="21" customFormat="1" ht="25.5" x14ac:dyDescent="0.2">
      <c r="A1581" s="37" t="str">
        <f t="shared" ca="1" si="27"/>
        <v>Objectif n°2 : ne pas perdre les relations importantes, l'implication dans les processus, les contacts</v>
      </c>
      <c r="B1581" s="13"/>
      <c r="C1581" s="39" t="s">
        <v>1884</v>
      </c>
      <c r="D1581" s="39" t="s">
        <v>3137</v>
      </c>
      <c r="E1581" s="39"/>
      <c r="F1581" s="13"/>
      <c r="G1581" s="38" t="s">
        <v>12</v>
      </c>
      <c r="H1581" s="46"/>
      <c r="J1581" s="46"/>
    </row>
    <row r="1582" spans="1:10" s="21" customFormat="1" x14ac:dyDescent="0.2">
      <c r="A1582" s="37" t="str">
        <f t="shared" ca="1" si="27"/>
        <v>Quel est votre interlocuteur principal chez… ?</v>
      </c>
      <c r="B1582" s="13"/>
      <c r="C1582" s="39" t="s">
        <v>1885</v>
      </c>
      <c r="D1582" s="39" t="s">
        <v>3138</v>
      </c>
      <c r="E1582" s="39"/>
      <c r="F1582" s="13"/>
      <c r="G1582" s="38" t="s">
        <v>12</v>
      </c>
      <c r="H1582" s="46"/>
      <c r="J1582" s="46"/>
    </row>
    <row r="1583" spans="1:10" s="21" customFormat="1" ht="25.5" x14ac:dyDescent="0.2">
      <c r="A1583" s="37" t="str">
        <f t="shared" ca="1" si="27"/>
        <v>Que dirait-il de vous ou de notre entreprise ?</v>
      </c>
      <c r="B1583" s="13"/>
      <c r="C1583" s="39" t="s">
        <v>1886</v>
      </c>
      <c r="D1583" s="39" t="s">
        <v>3139</v>
      </c>
      <c r="E1583" s="39"/>
      <c r="F1583" s="13"/>
      <c r="G1583" s="38" t="s">
        <v>12</v>
      </c>
      <c r="H1583" s="46"/>
      <c r="J1583" s="46"/>
    </row>
    <row r="1584" spans="1:10" s="21" customFormat="1" ht="25.5" x14ac:dyDescent="0.2">
      <c r="A1584" s="37" t="str">
        <f t="shared" ca="1" si="27"/>
        <v>À quoi votre successeur devra-t-il être attentif avec cette personne ?</v>
      </c>
      <c r="B1584" s="13"/>
      <c r="C1584" s="39" t="s">
        <v>1887</v>
      </c>
      <c r="D1584" s="39" t="s">
        <v>3140</v>
      </c>
      <c r="E1584" s="39"/>
      <c r="F1584" s="13"/>
      <c r="G1584" s="38" t="s">
        <v>12</v>
      </c>
      <c r="H1584" s="46"/>
      <c r="J1584" s="46"/>
    </row>
    <row r="1585" spans="1:10" s="21" customFormat="1" ht="25.5" x14ac:dyDescent="0.2">
      <c r="A1585" s="37" t="str">
        <f t="shared" ca="1" si="27"/>
        <v>Objectif n°3 : importance de certains éléments, précisions sur ce qui est vraiment essentiel</v>
      </c>
      <c r="B1585" s="13"/>
      <c r="C1585" s="39" t="s">
        <v>1888</v>
      </c>
      <c r="D1585" s="39" t="s">
        <v>3141</v>
      </c>
      <c r="E1585" s="39"/>
      <c r="F1585" s="13"/>
      <c r="G1585" s="38" t="s">
        <v>12</v>
      </c>
      <c r="H1585" s="46"/>
      <c r="J1585" s="46"/>
    </row>
    <row r="1586" spans="1:10" s="21" customFormat="1" ht="25.5" x14ac:dyDescent="0.2">
      <c r="A1586" s="37" t="str">
        <f t="shared" ca="1" si="27"/>
        <v>D'après vous, qu'est-ce que votre supérieur hiérarchique apprécie particulièrement chez vous ?</v>
      </c>
      <c r="B1586" s="13"/>
      <c r="C1586" s="39" t="s">
        <v>1889</v>
      </c>
      <c r="D1586" s="39" t="s">
        <v>3142</v>
      </c>
      <c r="E1586" s="39"/>
      <c r="F1586" s="13"/>
      <c r="G1586" s="38" t="s">
        <v>12</v>
      </c>
      <c r="H1586" s="46"/>
      <c r="J1586" s="46"/>
    </row>
    <row r="1587" spans="1:10" s="21" customFormat="1" ht="25.5" x14ac:dyDescent="0.2">
      <c r="A1587" s="37" t="str">
        <f t="shared" ca="1" si="27"/>
        <v>D'après vous, qu'est-ce que vos collègues apprécient particulièrement chez vous ?</v>
      </c>
      <c r="B1587" s="13"/>
      <c r="C1587" s="39" t="s">
        <v>1890</v>
      </c>
      <c r="D1587" s="39" t="s">
        <v>3143</v>
      </c>
      <c r="E1587" s="39"/>
      <c r="F1587" s="13"/>
      <c r="G1587" s="38" t="s">
        <v>12</v>
      </c>
      <c r="H1587" s="46"/>
      <c r="J1587" s="46"/>
    </row>
    <row r="1588" spans="1:10" s="21" customFormat="1" ht="38.25" x14ac:dyDescent="0.2">
      <c r="A1588" s="37" t="str">
        <f t="shared" ca="1" si="27"/>
        <v>Qu'est-ce que votre interlocuteur chez le client XY apprécie particulièrement chez vous et dans votre travail ?</v>
      </c>
      <c r="B1588" s="13"/>
      <c r="C1588" s="39" t="s">
        <v>1891</v>
      </c>
      <c r="D1588" s="39" t="s">
        <v>3144</v>
      </c>
      <c r="E1588" s="39"/>
      <c r="F1588" s="13"/>
      <c r="G1588" s="38" t="s">
        <v>12</v>
      </c>
      <c r="H1588" s="46"/>
      <c r="J1588" s="46"/>
    </row>
    <row r="1589" spans="1:10" s="21" customFormat="1" ht="25.5" x14ac:dyDescent="0.2">
      <c r="A1589" s="37" t="str">
        <f t="shared" ca="1" si="27"/>
        <v>Quels conseils donneriez-vous dans tous les cas à votre successeur ?</v>
      </c>
      <c r="B1589" s="13"/>
      <c r="C1589" s="39" t="s">
        <v>1892</v>
      </c>
      <c r="D1589" s="39" t="s">
        <v>3145</v>
      </c>
      <c r="E1589" s="39"/>
      <c r="F1589" s="13"/>
      <c r="G1589" s="38" t="s">
        <v>12</v>
      </c>
      <c r="H1589" s="46"/>
      <c r="J1589" s="46"/>
    </row>
    <row r="1590" spans="1:10" s="21" customFormat="1" ht="25.5" x14ac:dyDescent="0.2">
      <c r="A1590" s="37" t="str">
        <f t="shared" ca="1" si="27"/>
        <v>Objectif n°4 : cerner les erreurs, les faiblesses et les possibilités d'amélioration</v>
      </c>
      <c r="B1590" s="13"/>
      <c r="C1590" s="39" t="s">
        <v>1893</v>
      </c>
      <c r="D1590" s="39" t="s">
        <v>3146</v>
      </c>
      <c r="E1590" s="39"/>
      <c r="F1590" s="13"/>
      <c r="G1590" s="38" t="s">
        <v>12</v>
      </c>
      <c r="H1590" s="46"/>
      <c r="J1590" s="46"/>
    </row>
    <row r="1591" spans="1:10" s="21" customFormat="1" x14ac:dyDescent="0.2">
      <c r="A1591" s="37" t="str">
        <f t="shared" ca="1" si="27"/>
        <v>Que feriez-vous différemment ?</v>
      </c>
      <c r="B1591" s="13"/>
      <c r="C1591" s="39" t="s">
        <v>1894</v>
      </c>
      <c r="D1591" s="39" t="s">
        <v>3147</v>
      </c>
      <c r="E1591" s="39"/>
      <c r="F1591" s="13"/>
      <c r="G1591" s="38" t="s">
        <v>12</v>
      </c>
      <c r="H1591" s="46"/>
      <c r="J1591" s="46"/>
    </row>
    <row r="1592" spans="1:10" s="21" customFormat="1" x14ac:dyDescent="0.2">
      <c r="A1592" s="37" t="str">
        <f t="shared" ca="1" si="27"/>
        <v>Quelles améliorations suggérez-vous ?</v>
      </c>
      <c r="B1592" s="13"/>
      <c r="C1592" s="39" t="s">
        <v>1896</v>
      </c>
      <c r="D1592" s="39" t="s">
        <v>3148</v>
      </c>
      <c r="E1592" s="39"/>
      <c r="F1592" s="13"/>
      <c r="G1592" s="38" t="s">
        <v>12</v>
      </c>
      <c r="H1592" s="46"/>
      <c r="J1592" s="46"/>
    </row>
    <row r="1593" spans="1:10" s="21" customFormat="1" x14ac:dyDescent="0.2">
      <c r="A1593" s="40" t="str">
        <f t="shared" ca="1" si="27"/>
        <v>Aspects supplémentaires</v>
      </c>
      <c r="B1593" s="13"/>
      <c r="C1593" s="41" t="s">
        <v>1895</v>
      </c>
      <c r="D1593" s="41" t="s">
        <v>3149</v>
      </c>
      <c r="E1593" s="41"/>
      <c r="F1593" s="42"/>
      <c r="G1593" s="43" t="s">
        <v>12</v>
      </c>
      <c r="H1593" s="46"/>
      <c r="J1593" s="46"/>
    </row>
    <row r="1594" spans="1:10" s="88" customFormat="1" ht="15" x14ac:dyDescent="0.2">
      <c r="A1594" s="84" t="str">
        <f t="shared" ca="1" si="27"/>
        <v>C L I M A M E T E R</v>
      </c>
      <c r="B1594" s="85"/>
      <c r="C1594" s="86" t="s">
        <v>1936</v>
      </c>
      <c r="D1594" s="87" t="s">
        <v>1936</v>
      </c>
      <c r="E1594" s="87" t="s">
        <v>1936</v>
      </c>
      <c r="F1594" s="87" t="s">
        <v>1936</v>
      </c>
      <c r="G1594" s="31" t="s">
        <v>12</v>
      </c>
      <c r="J1594" s="10"/>
    </row>
    <row r="1595" spans="1:10" s="21" customFormat="1" x14ac:dyDescent="0.2">
      <c r="A1595" s="34" t="str">
        <f t="shared" ca="1" si="27"/>
        <v>Points</v>
      </c>
      <c r="B1595" s="13"/>
      <c r="C1595" s="45" t="s">
        <v>1127</v>
      </c>
      <c r="D1595" s="45" t="s">
        <v>1128</v>
      </c>
      <c r="E1595" s="45"/>
      <c r="F1595" s="35"/>
      <c r="G1595" s="36" t="s">
        <v>12</v>
      </c>
      <c r="H1595" s="46"/>
      <c r="J1595" s="46"/>
    </row>
    <row r="1596" spans="1:10" s="21" customFormat="1" x14ac:dyDescent="0.2">
      <c r="A1596" s="37" t="str">
        <f t="shared" ca="1" si="27"/>
        <v>1. Motivation de travail</v>
      </c>
      <c r="B1596" s="13"/>
      <c r="C1596" s="39" t="s">
        <v>1937</v>
      </c>
      <c r="D1596" s="39" t="s">
        <v>1938</v>
      </c>
      <c r="E1596" s="39"/>
      <c r="F1596" s="13"/>
      <c r="G1596" s="38" t="s">
        <v>12</v>
      </c>
      <c r="H1596" s="46"/>
      <c r="J1596" s="46"/>
    </row>
    <row r="1597" spans="1:10" s="21" customFormat="1" x14ac:dyDescent="0.2">
      <c r="A1597" s="37" t="str">
        <f t="shared" ca="1" si="27"/>
        <v>Mes tâches me motivent beaucoup</v>
      </c>
      <c r="B1597" s="13"/>
      <c r="C1597" s="39" t="s">
        <v>1898</v>
      </c>
      <c r="D1597" s="39" t="s">
        <v>1899</v>
      </c>
      <c r="E1597" s="39"/>
      <c r="F1597" s="13"/>
      <c r="G1597" s="38" t="s">
        <v>12</v>
      </c>
      <c r="H1597" s="46"/>
      <c r="J1597" s="46"/>
    </row>
    <row r="1598" spans="1:10" s="21" customFormat="1" x14ac:dyDescent="0.2">
      <c r="A1598" s="37" t="str">
        <f t="shared" ca="1" si="27"/>
        <v>Mes tâches ne me motivent pas du tout</v>
      </c>
      <c r="B1598" s="13"/>
      <c r="C1598" s="39" t="s">
        <v>1900</v>
      </c>
      <c r="D1598" s="39" t="s">
        <v>1901</v>
      </c>
      <c r="E1598" s="39"/>
      <c r="F1598" s="13"/>
      <c r="G1598" s="38" t="s">
        <v>12</v>
      </c>
      <c r="H1598" s="46"/>
      <c r="J1598" s="46"/>
    </row>
    <row r="1599" spans="1:10" s="21" customFormat="1" x14ac:dyDescent="0.2">
      <c r="A1599" s="37" t="str">
        <f t="shared" ca="1" si="27"/>
        <v>Remarques &amp; suggestions d’amélioration</v>
      </c>
      <c r="B1599" s="13"/>
      <c r="C1599" s="39" t="s">
        <v>1961</v>
      </c>
      <c r="D1599" s="39" t="s">
        <v>1962</v>
      </c>
      <c r="E1599" s="39"/>
      <c r="F1599" s="13"/>
      <c r="G1599" s="38" t="s">
        <v>12</v>
      </c>
      <c r="H1599" s="46"/>
      <c r="J1599" s="46"/>
    </row>
    <row r="1600" spans="1:10" s="21" customFormat="1" x14ac:dyDescent="0.2">
      <c r="A1600" s="37" t="str">
        <f t="shared" ca="1" si="27"/>
        <v>2.Charge de travail</v>
      </c>
      <c r="B1600" s="13"/>
      <c r="C1600" s="39" t="s">
        <v>1939</v>
      </c>
      <c r="D1600" s="39" t="s">
        <v>1940</v>
      </c>
      <c r="E1600" s="39"/>
      <c r="F1600" s="13"/>
      <c r="G1600" s="38" t="s">
        <v>12</v>
      </c>
      <c r="H1600" s="46"/>
      <c r="J1600" s="46"/>
    </row>
    <row r="1601" spans="1:10" s="21" customFormat="1" ht="25.5" x14ac:dyDescent="0.2">
      <c r="A1601" s="37" t="str">
        <f t="shared" ca="1" si="27"/>
        <v>J’ai assez de réserve pour faire des travaux imprévisibles</v>
      </c>
      <c r="B1601" s="13"/>
      <c r="C1601" s="39" t="s">
        <v>1902</v>
      </c>
      <c r="D1601" s="39" t="s">
        <v>1903</v>
      </c>
      <c r="E1601" s="39"/>
      <c r="F1601" s="13"/>
      <c r="G1601" s="38" t="s">
        <v>12</v>
      </c>
      <c r="H1601" s="46"/>
      <c r="J1601" s="46"/>
    </row>
    <row r="1602" spans="1:10" s="21" customFormat="1" ht="25.5" x14ac:dyDescent="0.2">
      <c r="A1602" s="37" t="str">
        <f t="shared" ref="A1602:A1665" ca="1" si="28">OFFSET($C1602,0,$Z$5-1)</f>
        <v>Pour le moment je ne peux pas exécuter tous les travaux dans les délais</v>
      </c>
      <c r="B1602" s="13"/>
      <c r="C1602" s="39" t="s">
        <v>1904</v>
      </c>
      <c r="D1602" s="39" t="s">
        <v>1905</v>
      </c>
      <c r="E1602" s="39"/>
      <c r="F1602" s="13"/>
      <c r="G1602" s="38" t="s">
        <v>12</v>
      </c>
      <c r="H1602" s="46"/>
      <c r="J1602" s="46"/>
    </row>
    <row r="1603" spans="1:10" s="21" customFormat="1" x14ac:dyDescent="0.2">
      <c r="A1603" s="37" t="str">
        <f t="shared" ca="1" si="28"/>
        <v>3. Développement - Formation continue</v>
      </c>
      <c r="B1603" s="13"/>
      <c r="C1603" s="39" t="s">
        <v>1941</v>
      </c>
      <c r="D1603" s="39" t="s">
        <v>1942</v>
      </c>
      <c r="E1603" s="39"/>
      <c r="F1603" s="13"/>
      <c r="G1603" s="38" t="s">
        <v>12</v>
      </c>
      <c r="H1603" s="46"/>
      <c r="J1603" s="46"/>
    </row>
    <row r="1604" spans="1:10" s="21" customFormat="1" ht="25.5" x14ac:dyDescent="0.2">
      <c r="A1604" s="37" t="str">
        <f t="shared" ca="1" si="28"/>
        <v>L'entreprise me donne toutes les possibilités  de me perfectionner</v>
      </c>
      <c r="B1604" s="13"/>
      <c r="C1604" s="39" t="s">
        <v>1906</v>
      </c>
      <c r="D1604" s="39" t="s">
        <v>1907</v>
      </c>
      <c r="E1604" s="39"/>
      <c r="F1604" s="13"/>
      <c r="G1604" s="38" t="s">
        <v>12</v>
      </c>
      <c r="H1604" s="46"/>
      <c r="J1604" s="46"/>
    </row>
    <row r="1605" spans="1:10" s="21" customFormat="1" ht="25.5" x14ac:dyDescent="0.2">
      <c r="A1605" s="37" t="str">
        <f t="shared" ca="1" si="28"/>
        <v>L'entreprise ne me permet pas de me perfectionner</v>
      </c>
      <c r="B1605" s="13"/>
      <c r="C1605" s="39" t="s">
        <v>1908</v>
      </c>
      <c r="D1605" s="39" t="s">
        <v>1909</v>
      </c>
      <c r="E1605" s="39"/>
      <c r="F1605" s="13"/>
      <c r="G1605" s="38" t="s">
        <v>12</v>
      </c>
      <c r="H1605" s="46"/>
      <c r="J1605" s="46"/>
    </row>
    <row r="1606" spans="1:10" s="21" customFormat="1" x14ac:dyDescent="0.2">
      <c r="A1606" s="37" t="str">
        <f t="shared" ca="1" si="28"/>
        <v>4. Infrastructure</v>
      </c>
      <c r="B1606" s="13"/>
      <c r="C1606" s="39" t="s">
        <v>1943</v>
      </c>
      <c r="D1606" s="39" t="s">
        <v>1944</v>
      </c>
      <c r="E1606" s="39"/>
      <c r="F1606" s="13"/>
      <c r="G1606" s="38" t="s">
        <v>12</v>
      </c>
      <c r="H1606" s="46"/>
      <c r="J1606" s="46"/>
    </row>
    <row r="1607" spans="1:10" s="21" customFormat="1" x14ac:dyDescent="0.2">
      <c r="A1607" s="37" t="str">
        <f t="shared" ca="1" si="28"/>
        <v>L’infrastructure que j’ai à disposition est parfaite</v>
      </c>
      <c r="B1607" s="13"/>
      <c r="C1607" s="39" t="s">
        <v>1945</v>
      </c>
      <c r="D1607" s="39" t="s">
        <v>1910</v>
      </c>
      <c r="E1607" s="39"/>
      <c r="F1607" s="13"/>
      <c r="G1607" s="38" t="s">
        <v>12</v>
      </c>
      <c r="H1607" s="46"/>
      <c r="J1607" s="46"/>
    </row>
    <row r="1608" spans="1:10" s="21" customFormat="1" ht="25.5" x14ac:dyDescent="0.2">
      <c r="A1608" s="37" t="str">
        <f t="shared" ca="1" si="28"/>
        <v>Avec l’infrastructure actuelle je ne peux pas exécuter mon travail</v>
      </c>
      <c r="B1608" s="13"/>
      <c r="C1608" s="39" t="s">
        <v>1911</v>
      </c>
      <c r="D1608" s="39" t="s">
        <v>1912</v>
      </c>
      <c r="E1608" s="39"/>
      <c r="F1608" s="13"/>
      <c r="G1608" s="38" t="s">
        <v>12</v>
      </c>
      <c r="H1608" s="46"/>
      <c r="J1608" s="46"/>
    </row>
    <row r="1609" spans="1:10" s="21" customFormat="1" x14ac:dyDescent="0.2">
      <c r="A1609" s="37" t="str">
        <f t="shared" ca="1" si="28"/>
        <v>5. Collaboration</v>
      </c>
      <c r="B1609" s="13"/>
      <c r="C1609" s="39" t="s">
        <v>1947</v>
      </c>
      <c r="D1609" s="39" t="s">
        <v>1946</v>
      </c>
      <c r="E1609" s="39"/>
      <c r="F1609" s="13"/>
      <c r="G1609" s="38" t="s">
        <v>12</v>
      </c>
      <c r="H1609" s="46"/>
      <c r="J1609" s="46"/>
    </row>
    <row r="1610" spans="1:10" s="21" customFormat="1" ht="25.5" x14ac:dyDescent="0.2">
      <c r="A1610" s="37" t="str">
        <f t="shared" ca="1" si="28"/>
        <v>La collaboration avec mes collègues est parfaite</v>
      </c>
      <c r="B1610" s="13"/>
      <c r="C1610" s="39" t="s">
        <v>1913</v>
      </c>
      <c r="D1610" s="39" t="s">
        <v>1914</v>
      </c>
      <c r="E1610" s="39"/>
      <c r="F1610" s="13"/>
      <c r="G1610" s="38" t="s">
        <v>12</v>
      </c>
      <c r="H1610" s="46"/>
      <c r="J1610" s="46"/>
    </row>
    <row r="1611" spans="1:10" s="21" customFormat="1" ht="25.5" x14ac:dyDescent="0.2">
      <c r="A1611" s="37" t="str">
        <f t="shared" ca="1" si="28"/>
        <v>La collaboration avec mes collègues ne va pas du tout</v>
      </c>
      <c r="B1611" s="13"/>
      <c r="C1611" s="39" t="s">
        <v>1915</v>
      </c>
      <c r="D1611" s="39" t="s">
        <v>1916</v>
      </c>
      <c r="E1611" s="39"/>
      <c r="F1611" s="13"/>
      <c r="G1611" s="38" t="s">
        <v>12</v>
      </c>
      <c r="H1611" s="46"/>
      <c r="J1611" s="46"/>
    </row>
    <row r="1612" spans="1:10" s="21" customFormat="1" x14ac:dyDescent="0.2">
      <c r="A1612" s="37" t="str">
        <f t="shared" ca="1" si="28"/>
        <v>6. Reconnaissance de mon travail</v>
      </c>
      <c r="B1612" s="13"/>
      <c r="C1612" s="39" t="s">
        <v>1948</v>
      </c>
      <c r="D1612" s="39" t="s">
        <v>1949</v>
      </c>
      <c r="E1612" s="39"/>
      <c r="F1612" s="13"/>
      <c r="G1612" s="38" t="s">
        <v>12</v>
      </c>
      <c r="H1612" s="46"/>
      <c r="J1612" s="46"/>
    </row>
    <row r="1613" spans="1:10" s="21" customFormat="1" x14ac:dyDescent="0.2">
      <c r="A1613" s="37" t="str">
        <f t="shared" ca="1" si="28"/>
        <v>Mon travail est beaucoup apprécié/reconnu</v>
      </c>
      <c r="B1613" s="13"/>
      <c r="C1613" s="39" t="s">
        <v>1917</v>
      </c>
      <c r="D1613" s="39" t="s">
        <v>1918</v>
      </c>
      <c r="E1613" s="39"/>
      <c r="F1613" s="13"/>
      <c r="G1613" s="38" t="s">
        <v>12</v>
      </c>
      <c r="H1613" s="46"/>
      <c r="J1613" s="46"/>
    </row>
    <row r="1614" spans="1:10" s="21" customFormat="1" x14ac:dyDescent="0.2">
      <c r="A1614" s="37" t="str">
        <f t="shared" ca="1" si="28"/>
        <v>Mon travail n’est pas du tout reconnu</v>
      </c>
      <c r="B1614" s="13"/>
      <c r="C1614" s="39" t="s">
        <v>1919</v>
      </c>
      <c r="D1614" s="39" t="s">
        <v>1920</v>
      </c>
      <c r="E1614" s="39"/>
      <c r="F1614" s="13"/>
      <c r="G1614" s="38" t="s">
        <v>12</v>
      </c>
      <c r="H1614" s="46"/>
      <c r="J1614" s="46"/>
    </row>
    <row r="1615" spans="1:10" s="21" customFormat="1" x14ac:dyDescent="0.2">
      <c r="A1615" s="37" t="str">
        <f t="shared" ca="1" si="28"/>
        <v xml:space="preserve">7. Informations </v>
      </c>
      <c r="B1615" s="13"/>
      <c r="C1615" s="39" t="s">
        <v>1950</v>
      </c>
      <c r="D1615" s="39" t="s">
        <v>1951</v>
      </c>
      <c r="E1615" s="39"/>
      <c r="F1615" s="13"/>
      <c r="G1615" s="38" t="s">
        <v>12</v>
      </c>
      <c r="H1615" s="46"/>
      <c r="J1615" s="46"/>
    </row>
    <row r="1616" spans="1:10" s="21" customFormat="1" ht="25.5" x14ac:dyDescent="0.2">
      <c r="A1616" s="37" t="str">
        <f t="shared" ca="1" si="28"/>
        <v>J’ai toutes les informations nécessaires pour mener à bien mon travail</v>
      </c>
      <c r="B1616" s="13"/>
      <c r="C1616" s="39" t="s">
        <v>1921</v>
      </c>
      <c r="D1616" s="39" t="s">
        <v>1922</v>
      </c>
      <c r="E1616" s="39"/>
      <c r="F1616" s="13"/>
      <c r="G1616" s="38" t="s">
        <v>12</v>
      </c>
      <c r="H1616" s="46"/>
      <c r="J1616" s="46"/>
    </row>
    <row r="1617" spans="1:10" s="21" customFormat="1" ht="25.5" x14ac:dyDescent="0.2">
      <c r="A1617" s="37" t="str">
        <f t="shared" ca="1" si="28"/>
        <v>Je n’ai pas du tout les informations nécessaires pour faire mon travail</v>
      </c>
      <c r="B1617" s="13"/>
      <c r="C1617" s="39" t="s">
        <v>1923</v>
      </c>
      <c r="D1617" s="39" t="s">
        <v>1924</v>
      </c>
      <c r="E1617" s="39"/>
      <c r="F1617" s="13"/>
      <c r="G1617" s="38" t="s">
        <v>12</v>
      </c>
      <c r="H1617" s="46"/>
      <c r="J1617" s="46"/>
    </row>
    <row r="1618" spans="1:10" s="21" customFormat="1" x14ac:dyDescent="0.2">
      <c r="A1618" s="37" t="str">
        <f t="shared" ca="1" si="28"/>
        <v>8. Conduite du personnel</v>
      </c>
      <c r="B1618" s="13"/>
      <c r="C1618" s="39" t="s">
        <v>1953</v>
      </c>
      <c r="D1618" s="39" t="s">
        <v>1952</v>
      </c>
      <c r="E1618" s="39"/>
      <c r="F1618" s="13"/>
      <c r="G1618" s="38" t="s">
        <v>12</v>
      </c>
      <c r="H1618" s="46"/>
      <c r="J1618" s="46"/>
    </row>
    <row r="1619" spans="1:10" s="21" customFormat="1" ht="25.5" x14ac:dyDescent="0.2">
      <c r="A1619" s="37" t="str">
        <f t="shared" ca="1" si="28"/>
        <v>Je suis très satisfait avec la conduite du personnel de mon supérieur</v>
      </c>
      <c r="B1619" s="13"/>
      <c r="C1619" s="39" t="s">
        <v>1925</v>
      </c>
      <c r="D1619" s="39" t="s">
        <v>1926</v>
      </c>
      <c r="E1619" s="39"/>
      <c r="F1619" s="13"/>
      <c r="G1619" s="38" t="s">
        <v>12</v>
      </c>
      <c r="H1619" s="46"/>
      <c r="J1619" s="46"/>
    </row>
    <row r="1620" spans="1:10" s="21" customFormat="1" ht="25.5" x14ac:dyDescent="0.2">
      <c r="A1620" s="37" t="str">
        <f t="shared" ca="1" si="28"/>
        <v>Je ne suis pas du tout content avec la conduite du personnel de mon supérieur</v>
      </c>
      <c r="B1620" s="13"/>
      <c r="C1620" s="39" t="s">
        <v>1927</v>
      </c>
      <c r="D1620" s="39" t="s">
        <v>1928</v>
      </c>
      <c r="E1620" s="39"/>
      <c r="F1620" s="13"/>
      <c r="G1620" s="38" t="s">
        <v>12</v>
      </c>
      <c r="H1620" s="46"/>
      <c r="J1620" s="46"/>
    </row>
    <row r="1621" spans="1:10" s="21" customFormat="1" x14ac:dyDescent="0.2">
      <c r="A1621" s="37" t="str">
        <f t="shared" ca="1" si="28"/>
        <v>9. Ambiance de travail</v>
      </c>
      <c r="B1621" s="13"/>
      <c r="C1621" s="39" t="s">
        <v>1955</v>
      </c>
      <c r="D1621" s="39" t="s">
        <v>1954</v>
      </c>
      <c r="E1621" s="39"/>
      <c r="F1621" s="13"/>
      <c r="G1621" s="38" t="s">
        <v>12</v>
      </c>
      <c r="H1621" s="46"/>
      <c r="J1621" s="46"/>
    </row>
    <row r="1622" spans="1:10" s="21" customFormat="1" x14ac:dyDescent="0.2">
      <c r="A1622" s="37" t="str">
        <f t="shared" ca="1" si="28"/>
        <v>L’ambiance de travail est très agréable</v>
      </c>
      <c r="B1622" s="13"/>
      <c r="C1622" s="39" t="s">
        <v>1929</v>
      </c>
      <c r="D1622" s="39" t="s">
        <v>1930</v>
      </c>
      <c r="E1622" s="39"/>
      <c r="F1622" s="13"/>
      <c r="G1622" s="38" t="s">
        <v>12</v>
      </c>
      <c r="H1622" s="46"/>
      <c r="J1622" s="46"/>
    </row>
    <row r="1623" spans="1:10" s="21" customFormat="1" x14ac:dyDescent="0.2">
      <c r="A1623" s="37" t="str">
        <f t="shared" ca="1" si="28"/>
        <v>L’ambiance de travail est très mauvaise</v>
      </c>
      <c r="B1623" s="13"/>
      <c r="C1623" s="39" t="s">
        <v>1956</v>
      </c>
      <c r="D1623" s="39" t="s">
        <v>1931</v>
      </c>
      <c r="E1623" s="39"/>
      <c r="F1623" s="13"/>
      <c r="G1623" s="38" t="s">
        <v>12</v>
      </c>
      <c r="H1623" s="46"/>
      <c r="J1623" s="46"/>
    </row>
    <row r="1624" spans="1:10" s="21" customFormat="1" x14ac:dyDescent="0.2">
      <c r="A1624" s="37" t="str">
        <f t="shared" ca="1" si="28"/>
        <v>10. Satisfaction avec mon travail</v>
      </c>
      <c r="B1624" s="13"/>
      <c r="C1624" s="39" t="s">
        <v>1958</v>
      </c>
      <c r="D1624" s="39" t="s">
        <v>1957</v>
      </c>
      <c r="E1624" s="39"/>
      <c r="F1624" s="13"/>
      <c r="G1624" s="38" t="s">
        <v>12</v>
      </c>
      <c r="H1624" s="46"/>
      <c r="J1624" s="46"/>
    </row>
    <row r="1625" spans="1:10" s="21" customFormat="1" ht="25.5" x14ac:dyDescent="0.2">
      <c r="A1625" s="37" t="str">
        <f t="shared" ca="1" si="28"/>
        <v>Je suis très satisfait avec mon travail actuel</v>
      </c>
      <c r="B1625" s="13"/>
      <c r="C1625" s="39" t="s">
        <v>1932</v>
      </c>
      <c r="D1625" s="39" t="s">
        <v>1933</v>
      </c>
      <c r="E1625" s="39"/>
      <c r="F1625" s="13"/>
      <c r="G1625" s="38" t="s">
        <v>12</v>
      </c>
      <c r="H1625" s="46"/>
      <c r="J1625" s="46"/>
    </row>
    <row r="1626" spans="1:10" s="21" customFormat="1" ht="25.5" x14ac:dyDescent="0.2">
      <c r="A1626" s="37" t="str">
        <f t="shared" ca="1" si="28"/>
        <v>Je ne suis pas du tout satisfait avec mon travail actuel</v>
      </c>
      <c r="B1626" s="13"/>
      <c r="C1626" s="39" t="s">
        <v>1934</v>
      </c>
      <c r="D1626" s="39" t="s">
        <v>1935</v>
      </c>
      <c r="E1626" s="39"/>
      <c r="F1626" s="13"/>
      <c r="G1626" s="38" t="s">
        <v>12</v>
      </c>
      <c r="H1626" s="46"/>
      <c r="J1626" s="46"/>
    </row>
    <row r="1627" spans="1:10" s="21" customFormat="1" x14ac:dyDescent="0.2">
      <c r="A1627" s="37" t="str">
        <f t="shared" ca="1" si="28"/>
        <v>Résumé</v>
      </c>
      <c r="B1627" s="13"/>
      <c r="C1627" s="39" t="s">
        <v>94</v>
      </c>
      <c r="D1627" s="39" t="s">
        <v>95</v>
      </c>
      <c r="E1627" s="39"/>
      <c r="F1627" s="13"/>
      <c r="G1627" s="38" t="s">
        <v>12</v>
      </c>
      <c r="H1627" s="46"/>
      <c r="J1627" s="46"/>
    </row>
    <row r="1628" spans="1:10" s="21" customFormat="1" x14ac:dyDescent="0.2">
      <c r="A1628" s="37" t="str">
        <f t="shared" ca="1" si="28"/>
        <v>Moyenne</v>
      </c>
      <c r="B1628" s="13"/>
      <c r="C1628" s="39" t="s">
        <v>1960</v>
      </c>
      <c r="D1628" s="39" t="s">
        <v>1959</v>
      </c>
      <c r="E1628" s="39"/>
      <c r="F1628" s="13"/>
      <c r="G1628" s="38" t="s">
        <v>12</v>
      </c>
      <c r="H1628" s="46"/>
      <c r="J1628" s="46"/>
    </row>
    <row r="1629" spans="1:10" s="21" customFormat="1" x14ac:dyDescent="0.2">
      <c r="A1629" s="37" t="str">
        <f t="shared" ca="1" si="28"/>
        <v>Évolution (Moyenne)</v>
      </c>
      <c r="B1629" s="13"/>
      <c r="C1629" s="39" t="s">
        <v>1986</v>
      </c>
      <c r="D1629" s="39" t="s">
        <v>1987</v>
      </c>
      <c r="E1629" s="39"/>
      <c r="F1629" s="13"/>
      <c r="G1629" s="38" t="s">
        <v>12</v>
      </c>
      <c r="H1629" s="46"/>
      <c r="J1629" s="46"/>
    </row>
    <row r="1630" spans="1:10" s="21" customFormat="1" x14ac:dyDescent="0.2">
      <c r="A1630" s="37" t="str">
        <f t="shared" ca="1" si="28"/>
        <v>Janvier</v>
      </c>
      <c r="B1630" s="13"/>
      <c r="C1630" s="39" t="s">
        <v>1963</v>
      </c>
      <c r="D1630" s="39" t="s">
        <v>1975</v>
      </c>
      <c r="E1630" s="39"/>
      <c r="F1630" s="13"/>
      <c r="G1630" s="38" t="s">
        <v>12</v>
      </c>
      <c r="H1630" s="46"/>
      <c r="J1630" s="46"/>
    </row>
    <row r="1631" spans="1:10" s="21" customFormat="1" x14ac:dyDescent="0.2">
      <c r="A1631" s="37" t="str">
        <f t="shared" ca="1" si="28"/>
        <v>Février</v>
      </c>
      <c r="B1631" s="13"/>
      <c r="C1631" s="39" t="s">
        <v>1964</v>
      </c>
      <c r="D1631" s="39" t="s">
        <v>1976</v>
      </c>
      <c r="E1631" s="39"/>
      <c r="F1631" s="13"/>
      <c r="G1631" s="38" t="s">
        <v>12</v>
      </c>
      <c r="H1631" s="46"/>
      <c r="J1631" s="46"/>
    </row>
    <row r="1632" spans="1:10" s="21" customFormat="1" x14ac:dyDescent="0.2">
      <c r="A1632" s="37" t="str">
        <f t="shared" ca="1" si="28"/>
        <v>Mars</v>
      </c>
      <c r="B1632" s="13"/>
      <c r="C1632" s="39" t="s">
        <v>1965</v>
      </c>
      <c r="D1632" s="39" t="s">
        <v>1977</v>
      </c>
      <c r="E1632" s="39"/>
      <c r="F1632" s="13"/>
      <c r="G1632" s="38" t="s">
        <v>12</v>
      </c>
      <c r="H1632" s="46"/>
      <c r="J1632" s="46"/>
    </row>
    <row r="1633" spans="1:10" s="21" customFormat="1" x14ac:dyDescent="0.2">
      <c r="A1633" s="37" t="str">
        <f t="shared" ca="1" si="28"/>
        <v>Avril</v>
      </c>
      <c r="B1633" s="13"/>
      <c r="C1633" s="39" t="s">
        <v>1966</v>
      </c>
      <c r="D1633" s="39" t="s">
        <v>1978</v>
      </c>
      <c r="E1633" s="39"/>
      <c r="F1633" s="13"/>
      <c r="G1633" s="38" t="s">
        <v>12</v>
      </c>
      <c r="H1633" s="46"/>
      <c r="J1633" s="46"/>
    </row>
    <row r="1634" spans="1:10" s="21" customFormat="1" x14ac:dyDescent="0.2">
      <c r="A1634" s="37" t="str">
        <f t="shared" ca="1" si="28"/>
        <v>Mai</v>
      </c>
      <c r="B1634" s="13"/>
      <c r="C1634" s="39" t="s">
        <v>1967</v>
      </c>
      <c r="D1634" s="39" t="s">
        <v>1967</v>
      </c>
      <c r="E1634" s="39"/>
      <c r="F1634" s="13"/>
      <c r="G1634" s="38" t="s">
        <v>12</v>
      </c>
      <c r="H1634" s="46"/>
      <c r="J1634" s="46"/>
    </row>
    <row r="1635" spans="1:10" s="21" customFormat="1" x14ac:dyDescent="0.2">
      <c r="A1635" s="37" t="str">
        <f t="shared" ca="1" si="28"/>
        <v>Juin</v>
      </c>
      <c r="B1635" s="13"/>
      <c r="C1635" s="39" t="s">
        <v>1968</v>
      </c>
      <c r="D1635" s="39" t="s">
        <v>1979</v>
      </c>
      <c r="E1635" s="39"/>
      <c r="F1635" s="13"/>
      <c r="G1635" s="38" t="s">
        <v>12</v>
      </c>
      <c r="H1635" s="46"/>
      <c r="J1635" s="46"/>
    </row>
    <row r="1636" spans="1:10" s="21" customFormat="1" x14ac:dyDescent="0.2">
      <c r="A1636" s="37" t="str">
        <f t="shared" ca="1" si="28"/>
        <v>Juillet</v>
      </c>
      <c r="B1636" s="13"/>
      <c r="C1636" s="39" t="s">
        <v>1969</v>
      </c>
      <c r="D1636" s="39" t="s">
        <v>1980</v>
      </c>
      <c r="E1636" s="39"/>
      <c r="F1636" s="13"/>
      <c r="G1636" s="38" t="s">
        <v>12</v>
      </c>
      <c r="H1636" s="46"/>
      <c r="J1636" s="46"/>
    </row>
    <row r="1637" spans="1:10" s="21" customFormat="1" x14ac:dyDescent="0.2">
      <c r="A1637" s="37" t="str">
        <f t="shared" ca="1" si="28"/>
        <v>Août</v>
      </c>
      <c r="B1637" s="13"/>
      <c r="C1637" s="39" t="s">
        <v>1970</v>
      </c>
      <c r="D1637" s="39" t="s">
        <v>1981</v>
      </c>
      <c r="E1637" s="39"/>
      <c r="F1637" s="13"/>
      <c r="G1637" s="38" t="s">
        <v>12</v>
      </c>
      <c r="H1637" s="46"/>
      <c r="J1637" s="46"/>
    </row>
    <row r="1638" spans="1:10" s="21" customFormat="1" x14ac:dyDescent="0.2">
      <c r="A1638" s="37" t="str">
        <f t="shared" ca="1" si="28"/>
        <v>Septembre</v>
      </c>
      <c r="B1638" s="13"/>
      <c r="C1638" s="39" t="s">
        <v>1971</v>
      </c>
      <c r="D1638" s="39" t="s">
        <v>1982</v>
      </c>
      <c r="E1638" s="39"/>
      <c r="F1638" s="13"/>
      <c r="G1638" s="38" t="s">
        <v>12</v>
      </c>
      <c r="H1638" s="46"/>
      <c r="J1638" s="46"/>
    </row>
    <row r="1639" spans="1:10" s="21" customFormat="1" x14ac:dyDescent="0.2">
      <c r="A1639" s="37" t="str">
        <f t="shared" ca="1" si="28"/>
        <v>Octobre</v>
      </c>
      <c r="B1639" s="13"/>
      <c r="C1639" s="39" t="s">
        <v>1972</v>
      </c>
      <c r="D1639" s="39" t="s">
        <v>1983</v>
      </c>
      <c r="E1639" s="39"/>
      <c r="F1639" s="13"/>
      <c r="G1639" s="38" t="s">
        <v>12</v>
      </c>
      <c r="H1639" s="46"/>
      <c r="J1639" s="46"/>
    </row>
    <row r="1640" spans="1:10" s="21" customFormat="1" x14ac:dyDescent="0.2">
      <c r="A1640" s="37" t="str">
        <f t="shared" ca="1" si="28"/>
        <v>Novembre</v>
      </c>
      <c r="B1640" s="13"/>
      <c r="C1640" s="39" t="s">
        <v>1973</v>
      </c>
      <c r="D1640" s="39" t="s">
        <v>1984</v>
      </c>
      <c r="E1640" s="39"/>
      <c r="F1640" s="13"/>
      <c r="G1640" s="38" t="s">
        <v>12</v>
      </c>
      <c r="H1640" s="46"/>
      <c r="J1640" s="46"/>
    </row>
    <row r="1641" spans="1:10" s="21" customFormat="1" x14ac:dyDescent="0.2">
      <c r="A1641" s="37" t="str">
        <f t="shared" ca="1" si="28"/>
        <v>Décembre</v>
      </c>
      <c r="B1641" s="13"/>
      <c r="C1641" s="39" t="s">
        <v>1974</v>
      </c>
      <c r="D1641" s="39" t="s">
        <v>1985</v>
      </c>
      <c r="E1641" s="39"/>
      <c r="F1641" s="13"/>
      <c r="G1641" s="38" t="s">
        <v>12</v>
      </c>
      <c r="H1641" s="46"/>
      <c r="J1641" s="46"/>
    </row>
    <row r="1642" spans="1:10" s="21" customFormat="1" ht="25.5" x14ac:dyDescent="0.2">
      <c r="A1642" s="40" t="str">
        <f t="shared" ca="1" si="28"/>
        <v>Pour supprimer le tableau, veuillez effacer les points dans cette colonne.</v>
      </c>
      <c r="B1642" s="13"/>
      <c r="C1642" s="41" t="s">
        <v>1136</v>
      </c>
      <c r="D1642" s="41" t="s">
        <v>2461</v>
      </c>
      <c r="E1642" s="41"/>
      <c r="F1642" s="42"/>
      <c r="G1642" s="43" t="s">
        <v>12</v>
      </c>
      <c r="H1642" s="46"/>
      <c r="J1642" s="46"/>
    </row>
    <row r="1643" spans="1:10" s="88" customFormat="1" ht="15" x14ac:dyDescent="0.2">
      <c r="A1643" s="100" t="str">
        <f t="shared" ca="1" si="28"/>
        <v>Check-list Préparer les entretiens</v>
      </c>
      <c r="B1643" s="85"/>
      <c r="C1643" s="101" t="s">
        <v>3317</v>
      </c>
      <c r="D1643" s="102" t="s">
        <v>3316</v>
      </c>
      <c r="E1643" s="102"/>
      <c r="F1643" s="102"/>
      <c r="G1643" s="31" t="s">
        <v>12</v>
      </c>
      <c r="J1643" s="10"/>
    </row>
    <row r="1644" spans="1:10" s="21" customFormat="1" x14ac:dyDescent="0.2">
      <c r="A1644" s="34" t="str">
        <f t="shared" ca="1" si="28"/>
        <v>Aspects</v>
      </c>
      <c r="B1644" s="13"/>
      <c r="C1644" s="45" t="s">
        <v>1988</v>
      </c>
      <c r="D1644" s="45" t="s">
        <v>3150</v>
      </c>
      <c r="E1644" s="45"/>
      <c r="F1644" s="35"/>
      <c r="G1644" s="36" t="s">
        <v>12</v>
      </c>
      <c r="H1644" s="46"/>
      <c r="J1644" s="46"/>
    </row>
    <row r="1645" spans="1:10" s="21" customFormat="1" x14ac:dyDescent="0.2">
      <c r="A1645" s="37" t="str">
        <f t="shared" ca="1" si="28"/>
        <v>Je procède de la manière suivante :</v>
      </c>
      <c r="B1645" s="13"/>
      <c r="C1645" s="39" t="s">
        <v>1989</v>
      </c>
      <c r="D1645" s="39" t="s">
        <v>3151</v>
      </c>
      <c r="E1645" s="39"/>
      <c r="F1645" s="13"/>
      <c r="G1645" s="38" t="s">
        <v>12</v>
      </c>
      <c r="H1645" s="46"/>
      <c r="J1645" s="46"/>
    </row>
    <row r="1646" spans="1:10" s="21" customFormat="1" x14ac:dyDescent="0.2">
      <c r="A1646" s="37" t="str">
        <f t="shared" ca="1" si="28"/>
        <v>Contenu</v>
      </c>
      <c r="B1646" s="13"/>
      <c r="C1646" s="62" t="s">
        <v>1996</v>
      </c>
      <c r="D1646" s="39" t="s">
        <v>3152</v>
      </c>
      <c r="E1646" s="39"/>
      <c r="F1646" s="13"/>
      <c r="G1646" s="38" t="s">
        <v>12</v>
      </c>
      <c r="H1646" s="46"/>
      <c r="J1646" s="46"/>
    </row>
    <row r="1647" spans="1:10" s="21" customFormat="1" x14ac:dyDescent="0.2">
      <c r="A1647" s="37" t="str">
        <f t="shared" ca="1" si="28"/>
        <v>Quels sont mes objectifs à travers cet entretien ?</v>
      </c>
      <c r="B1647" s="13"/>
      <c r="C1647" s="39" t="s">
        <v>1990</v>
      </c>
      <c r="D1647" s="39" t="s">
        <v>3153</v>
      </c>
      <c r="E1647" s="39"/>
      <c r="F1647" s="13"/>
      <c r="G1647" s="38" t="s">
        <v>12</v>
      </c>
      <c r="H1647" s="46"/>
      <c r="J1647" s="46"/>
    </row>
    <row r="1648" spans="1:10" s="21" customFormat="1" x14ac:dyDescent="0.2">
      <c r="A1648" s="37" t="str">
        <f t="shared" ca="1" si="28"/>
        <v>Quels sont, d'après moi, les points indiscutables ?</v>
      </c>
      <c r="B1648" s="13"/>
      <c r="C1648" s="39" t="s">
        <v>2005</v>
      </c>
      <c r="D1648" s="39" t="s">
        <v>3154</v>
      </c>
      <c r="E1648" s="39"/>
      <c r="F1648" s="13"/>
      <c r="G1648" s="38" t="s">
        <v>12</v>
      </c>
      <c r="H1648" s="46"/>
      <c r="J1648" s="46"/>
    </row>
    <row r="1649" spans="1:10" s="21" customFormat="1" ht="25.5" x14ac:dyDescent="0.2">
      <c r="A1649" s="37" t="str">
        <f t="shared" ca="1" si="28"/>
        <v>Quels sont, d'après moi, les points modifiables ou négociables ?</v>
      </c>
      <c r="B1649" s="13"/>
      <c r="C1649" s="39" t="s">
        <v>1991</v>
      </c>
      <c r="D1649" s="39" t="s">
        <v>3155</v>
      </c>
      <c r="E1649" s="39"/>
      <c r="F1649" s="13"/>
      <c r="G1649" s="38" t="s">
        <v>12</v>
      </c>
      <c r="H1649" s="46"/>
      <c r="J1649" s="46"/>
    </row>
    <row r="1650" spans="1:10" s="21" customFormat="1" x14ac:dyDescent="0.2">
      <c r="A1650" s="37" t="str">
        <f t="shared" ca="1" si="28"/>
        <v>Quels sont les problèmes que je pose au partenaire ?</v>
      </c>
      <c r="B1650" s="13"/>
      <c r="C1650" s="39" t="s">
        <v>1992</v>
      </c>
      <c r="D1650" s="39" t="s">
        <v>3156</v>
      </c>
      <c r="E1650" s="39"/>
      <c r="F1650" s="13"/>
      <c r="G1650" s="38" t="s">
        <v>12</v>
      </c>
      <c r="H1650" s="46"/>
      <c r="J1650" s="46"/>
    </row>
    <row r="1651" spans="1:10" s="21" customFormat="1" x14ac:dyDescent="0.2">
      <c r="A1651" s="37" t="str">
        <f t="shared" ca="1" si="28"/>
        <v>Quels problèmes le sujet pose-t-il au partenaire ?</v>
      </c>
      <c r="B1651" s="13"/>
      <c r="C1651" s="39" t="s">
        <v>1993</v>
      </c>
      <c r="D1651" s="39" t="s">
        <v>3157</v>
      </c>
      <c r="E1651" s="39"/>
      <c r="F1651" s="13"/>
      <c r="G1651" s="38" t="s">
        <v>12</v>
      </c>
      <c r="H1651" s="46"/>
      <c r="J1651" s="46"/>
    </row>
    <row r="1652" spans="1:10" s="21" customFormat="1" ht="25.5" x14ac:dyDescent="0.2">
      <c r="A1652" s="37" t="str">
        <f t="shared" ca="1" si="28"/>
        <v>Quels sont les sentiments que je suscite chez le partenaire ?</v>
      </c>
      <c r="B1652" s="13"/>
      <c r="C1652" s="39" t="s">
        <v>1994</v>
      </c>
      <c r="D1652" s="39" t="s">
        <v>3158</v>
      </c>
      <c r="E1652" s="39"/>
      <c r="F1652" s="13"/>
      <c r="G1652" s="38" t="s">
        <v>12</v>
      </c>
      <c r="H1652" s="46"/>
      <c r="J1652" s="46"/>
    </row>
    <row r="1653" spans="1:10" s="21" customFormat="1" ht="25.5" x14ac:dyDescent="0.2">
      <c r="A1653" s="37" t="str">
        <f t="shared" ca="1" si="28"/>
        <v>Quels sont les sentiments que le sujet suscite chez le partenaire ?</v>
      </c>
      <c r="B1653" s="13"/>
      <c r="C1653" s="39" t="s">
        <v>1995</v>
      </c>
      <c r="D1653" s="39" t="s">
        <v>3159</v>
      </c>
      <c r="E1653" s="39"/>
      <c r="F1653" s="13"/>
      <c r="G1653" s="38" t="s">
        <v>12</v>
      </c>
      <c r="H1653" s="46"/>
      <c r="J1653" s="46"/>
    </row>
    <row r="1654" spans="1:10" s="21" customFormat="1" x14ac:dyDescent="0.2">
      <c r="A1654" s="37" t="str">
        <f t="shared" ca="1" si="28"/>
        <v>Contexte environnant</v>
      </c>
      <c r="B1654" s="13"/>
      <c r="C1654" s="62" t="s">
        <v>1498</v>
      </c>
      <c r="D1654" s="39" t="s">
        <v>3160</v>
      </c>
      <c r="E1654" s="39"/>
      <c r="F1654" s="13"/>
      <c r="G1654" s="38" t="s">
        <v>12</v>
      </c>
      <c r="H1654" s="46"/>
      <c r="J1654" s="46"/>
    </row>
    <row r="1655" spans="1:10" s="21" customFormat="1" x14ac:dyDescent="0.2">
      <c r="A1655" s="37" t="str">
        <f t="shared" ca="1" si="28"/>
        <v>Exclure les sources de perturbations</v>
      </c>
      <c r="B1655" s="13"/>
      <c r="C1655" s="39" t="s">
        <v>1997</v>
      </c>
      <c r="D1655" s="39" t="s">
        <v>3161</v>
      </c>
      <c r="E1655" s="39"/>
      <c r="F1655" s="13"/>
      <c r="G1655" s="38" t="s">
        <v>12</v>
      </c>
      <c r="H1655" s="46"/>
      <c r="J1655" s="46"/>
    </row>
    <row r="1656" spans="1:10" s="21" customFormat="1" x14ac:dyDescent="0.2">
      <c r="A1656" s="37" t="str">
        <f t="shared" ca="1" si="28"/>
        <v>Choisir une salle</v>
      </c>
      <c r="B1656" s="13"/>
      <c r="C1656" s="39" t="s">
        <v>1998</v>
      </c>
      <c r="D1656" s="39" t="s">
        <v>3162</v>
      </c>
      <c r="E1656" s="39"/>
      <c r="F1656" s="13"/>
      <c r="G1656" s="38" t="s">
        <v>12</v>
      </c>
      <c r="H1656" s="46"/>
      <c r="J1656" s="46"/>
    </row>
    <row r="1657" spans="1:10" s="21" customFormat="1" x14ac:dyDescent="0.2">
      <c r="A1657" s="37" t="str">
        <f t="shared" ca="1" si="28"/>
        <v>Prévoir du temps</v>
      </c>
      <c r="B1657" s="13"/>
      <c r="C1657" s="39" t="s">
        <v>1999</v>
      </c>
      <c r="D1657" s="39" t="s">
        <v>3163</v>
      </c>
      <c r="E1657" s="39"/>
      <c r="F1657" s="13"/>
      <c r="G1657" s="38" t="s">
        <v>12</v>
      </c>
      <c r="H1657" s="46"/>
      <c r="J1657" s="46"/>
    </row>
    <row r="1658" spans="1:10" s="21" customFormat="1" x14ac:dyDescent="0.2">
      <c r="A1658" s="37" t="str">
        <f t="shared" ca="1" si="28"/>
        <v>Se préparer mentalement à l'entretien</v>
      </c>
      <c r="B1658" s="13"/>
      <c r="C1658" s="62" t="s">
        <v>2000</v>
      </c>
      <c r="D1658" s="39" t="s">
        <v>3164</v>
      </c>
      <c r="E1658" s="39"/>
      <c r="F1658" s="13"/>
      <c r="G1658" s="38" t="s">
        <v>12</v>
      </c>
      <c r="H1658" s="46"/>
      <c r="J1658" s="46"/>
    </row>
    <row r="1659" spans="1:10" s="21" customFormat="1" ht="25.5" x14ac:dyDescent="0.2">
      <c r="A1659" s="37" t="str">
        <f t="shared" ca="1" si="28"/>
        <v>Prendre la résolution suivante : je veux vraiment comprendre l'autre !</v>
      </c>
      <c r="B1659" s="13"/>
      <c r="C1659" s="39" t="s">
        <v>2001</v>
      </c>
      <c r="D1659" s="39" t="s">
        <v>3165</v>
      </c>
      <c r="E1659" s="39"/>
      <c r="F1659" s="13"/>
      <c r="G1659" s="38" t="s">
        <v>12</v>
      </c>
      <c r="H1659" s="46"/>
      <c r="J1659" s="46"/>
    </row>
    <row r="1660" spans="1:10" s="21" customFormat="1" x14ac:dyDescent="0.2">
      <c r="A1660" s="37" t="str">
        <f t="shared" ca="1" si="28"/>
        <v>Posture : se tourner vers le partenaire !</v>
      </c>
      <c r="B1660" s="13"/>
      <c r="C1660" s="39" t="s">
        <v>2002</v>
      </c>
      <c r="D1660" s="39" t="s">
        <v>3166</v>
      </c>
      <c r="E1660" s="39"/>
      <c r="F1660" s="13"/>
      <c r="G1660" s="38" t="s">
        <v>12</v>
      </c>
      <c r="H1660" s="46"/>
      <c r="J1660" s="46"/>
    </row>
    <row r="1661" spans="1:10" s="21" customFormat="1" x14ac:dyDescent="0.2">
      <c r="A1661" s="37" t="str">
        <f t="shared" ca="1" si="28"/>
        <v>Chercher le contact visuel !</v>
      </c>
      <c r="B1661" s="13"/>
      <c r="C1661" s="39" t="s">
        <v>2003</v>
      </c>
      <c r="D1661" s="39" t="s">
        <v>3167</v>
      </c>
      <c r="E1661" s="39"/>
      <c r="F1661" s="13"/>
      <c r="G1661" s="38" t="s">
        <v>12</v>
      </c>
      <c r="H1661" s="46"/>
      <c r="J1661" s="46"/>
    </row>
    <row r="1662" spans="1:10" s="21" customFormat="1" ht="38.25" x14ac:dyDescent="0.2">
      <c r="A1662" s="37" t="str">
        <f t="shared" ca="1" si="28"/>
        <v>Nommer clairement et sans ambiguïté la raison, l'objectif et la durée de l'entretien, ou s'accorder sur ces points.</v>
      </c>
      <c r="B1662" s="13"/>
      <c r="C1662" s="39" t="s">
        <v>2004</v>
      </c>
      <c r="D1662" s="39" t="s">
        <v>3168</v>
      </c>
      <c r="E1662" s="39"/>
      <c r="F1662" s="13"/>
      <c r="G1662" s="38" t="s">
        <v>12</v>
      </c>
      <c r="H1662" s="46"/>
      <c r="J1662" s="46"/>
    </row>
    <row r="1663" spans="1:10" s="21" customFormat="1" x14ac:dyDescent="0.2">
      <c r="A1663" s="40" t="str">
        <f t="shared" ca="1" si="28"/>
        <v>Divers</v>
      </c>
      <c r="B1663" s="13"/>
      <c r="C1663" s="41" t="s">
        <v>940</v>
      </c>
      <c r="D1663" s="41" t="s">
        <v>137</v>
      </c>
      <c r="E1663" s="41"/>
      <c r="F1663" s="42"/>
      <c r="G1663" s="43" t="s">
        <v>12</v>
      </c>
      <c r="H1663" s="46"/>
      <c r="J1663" s="46"/>
    </row>
    <row r="1664" spans="1:10" s="88" customFormat="1" ht="15" x14ac:dyDescent="0.2">
      <c r="A1664" s="100" t="str">
        <f t="shared" ca="1" si="28"/>
        <v>E N T R E T I E N   R E L A T I F   À   U N   C O N F L I T</v>
      </c>
      <c r="B1664" s="85"/>
      <c r="C1664" s="101" t="s">
        <v>2008</v>
      </c>
      <c r="D1664" s="102" t="s">
        <v>3170</v>
      </c>
      <c r="E1664" s="102"/>
      <c r="F1664" s="102"/>
      <c r="G1664" s="31" t="s">
        <v>12</v>
      </c>
      <c r="J1664" s="10"/>
    </row>
    <row r="1665" spans="1:10" s="21" customFormat="1" x14ac:dyDescent="0.2">
      <c r="A1665" s="34" t="str">
        <f t="shared" ca="1" si="28"/>
        <v>1. Préparation</v>
      </c>
      <c r="B1665" s="13"/>
      <c r="C1665" s="45" t="s">
        <v>2009</v>
      </c>
      <c r="D1665" s="45" t="s">
        <v>3169</v>
      </c>
      <c r="E1665" s="45"/>
      <c r="F1665" s="35"/>
      <c r="G1665" s="36" t="s">
        <v>12</v>
      </c>
      <c r="H1665" s="46"/>
      <c r="J1665" s="46"/>
    </row>
    <row r="1666" spans="1:10" s="21" customFormat="1" ht="51" x14ac:dyDescent="0.2">
      <c r="A1666" s="37" t="str">
        <f t="shared" ref="A1666:A1729" ca="1" si="29">OFFSET($C1666,0,$Z$5-1)</f>
        <v>Bien cerner le contexte et définir les objectifs ;
bien cerner sa propre position vis-à-vis de l’interlocuteur ;
prévoir une bouée de sauvetage</v>
      </c>
      <c r="B1666" s="13"/>
      <c r="C1666" s="39" t="s">
        <v>2010</v>
      </c>
      <c r="D1666" s="39" t="s">
        <v>3171</v>
      </c>
      <c r="E1666" s="39"/>
      <c r="F1666" s="13"/>
      <c r="G1666" s="38" t="s">
        <v>12</v>
      </c>
      <c r="H1666" s="46"/>
      <c r="J1666" s="46"/>
    </row>
    <row r="1667" spans="1:10" s="21" customFormat="1" x14ac:dyDescent="0.2">
      <c r="A1667" s="37" t="str">
        <f t="shared" ca="1" si="29"/>
        <v>2. « Échauffement » – prise de contact</v>
      </c>
      <c r="B1667" s="13"/>
      <c r="C1667" s="39" t="s">
        <v>2011</v>
      </c>
      <c r="D1667" s="39" t="s">
        <v>3172</v>
      </c>
      <c r="E1667" s="39"/>
      <c r="F1667" s="13"/>
      <c r="G1667" s="38" t="s">
        <v>12</v>
      </c>
      <c r="H1667" s="46"/>
      <c r="J1667" s="46"/>
    </row>
    <row r="1668" spans="1:10" s="21" customFormat="1" ht="51" x14ac:dyDescent="0.2">
      <c r="A1668" s="37" t="str">
        <f t="shared" ca="1" si="29"/>
        <v>Lancer la conversation de manière positive afin d’aborder le client sous un angle favorable ;
décrypter et refléter le langage corporel,
prendre au sérieux les objections</v>
      </c>
      <c r="B1668" s="13"/>
      <c r="C1668" s="39" t="s">
        <v>2012</v>
      </c>
      <c r="D1668" s="39" t="s">
        <v>3173</v>
      </c>
      <c r="E1668" s="39"/>
      <c r="F1668" s="13"/>
      <c r="G1668" s="38" t="s">
        <v>12</v>
      </c>
      <c r="H1668" s="46"/>
      <c r="J1668" s="46"/>
    </row>
    <row r="1669" spans="1:10" s="21" customFormat="1" x14ac:dyDescent="0.2">
      <c r="A1669" s="37" t="str">
        <f t="shared" ca="1" si="29"/>
        <v>3. Entrée dans le vif du sujet</v>
      </c>
      <c r="B1669" s="13"/>
      <c r="C1669" s="39" t="s">
        <v>2013</v>
      </c>
      <c r="D1669" s="39" t="s">
        <v>3174</v>
      </c>
      <c r="E1669" s="39"/>
      <c r="F1669" s="13"/>
      <c r="G1669" s="38" t="s">
        <v>12</v>
      </c>
      <c r="H1669" s="46"/>
      <c r="J1669" s="46"/>
    </row>
    <row r="1670" spans="1:10" s="21" customFormat="1" ht="51" x14ac:dyDescent="0.2">
      <c r="A1670" s="37" t="str">
        <f t="shared" ca="1" si="29"/>
        <v>Aborder ouvertement les sujets désagréables ; 
séparer le niveau technique du niveau relationnel ;
évoquer clairement les points critiques ;
utiliser les résistances de manière constructive</v>
      </c>
      <c r="B1670" s="13"/>
      <c r="C1670" s="39" t="s">
        <v>2014</v>
      </c>
      <c r="D1670" s="39" t="s">
        <v>3175</v>
      </c>
      <c r="E1670" s="39"/>
      <c r="F1670" s="13"/>
      <c r="G1670" s="38" t="s">
        <v>12</v>
      </c>
      <c r="H1670" s="46"/>
      <c r="J1670" s="46"/>
    </row>
    <row r="1671" spans="1:10" s="21" customFormat="1" x14ac:dyDescent="0.2">
      <c r="A1671" s="37" t="str">
        <f t="shared" ca="1" si="29"/>
        <v>4. Rebondir sur les réactions</v>
      </c>
      <c r="B1671" s="13"/>
      <c r="C1671" s="39" t="s">
        <v>2015</v>
      </c>
      <c r="D1671" s="39" t="s">
        <v>3176</v>
      </c>
      <c r="E1671" s="39"/>
      <c r="F1671" s="13"/>
      <c r="G1671" s="38" t="s">
        <v>12</v>
      </c>
      <c r="H1671" s="46"/>
      <c r="J1671" s="46"/>
    </row>
    <row r="1672" spans="1:10" s="21" customFormat="1" ht="63.75" x14ac:dyDescent="0.2">
      <c r="A1672" s="37" t="str">
        <f t="shared" ca="1" si="29"/>
        <v>Identifier et aborder les réactions discordantes ;
ne pas provoquer de justification ;
questionner sur les doutes et sur les retombées négatives ;
souligner l’objectif positif de l’entretien</v>
      </c>
      <c r="B1672" s="13"/>
      <c r="C1672" s="39" t="s">
        <v>2016</v>
      </c>
      <c r="D1672" s="39" t="s">
        <v>3177</v>
      </c>
      <c r="E1672" s="39"/>
      <c r="F1672" s="13"/>
      <c r="G1672" s="38" t="s">
        <v>12</v>
      </c>
      <c r="H1672" s="46"/>
      <c r="J1672" s="46"/>
    </row>
    <row r="1673" spans="1:10" s="21" customFormat="1" x14ac:dyDescent="0.2">
      <c r="A1673" s="37" t="str">
        <f t="shared" ca="1" si="29"/>
        <v>5. Planif. conjointe de la marche à suivre</v>
      </c>
      <c r="B1673" s="13"/>
      <c r="C1673" s="39" t="s">
        <v>2017</v>
      </c>
      <c r="D1673" s="39" t="s">
        <v>3248</v>
      </c>
      <c r="E1673" s="39"/>
      <c r="F1673" s="13"/>
      <c r="G1673" s="38" t="s">
        <v>12</v>
      </c>
      <c r="H1673" s="46"/>
      <c r="J1673" s="46"/>
    </row>
    <row r="1674" spans="1:10" s="21" customFormat="1" ht="25.5" x14ac:dyDescent="0.2">
      <c r="A1674" s="37" t="str">
        <f t="shared" ca="1" si="29"/>
        <v>Récapituler le résultat de l’entretien ;
planification commune de l’action</v>
      </c>
      <c r="B1674" s="13"/>
      <c r="C1674" s="39" t="s">
        <v>2018</v>
      </c>
      <c r="D1674" s="39" t="s">
        <v>3178</v>
      </c>
      <c r="E1674" s="39"/>
      <c r="F1674" s="13"/>
      <c r="G1674" s="38" t="s">
        <v>12</v>
      </c>
      <c r="H1674" s="46"/>
      <c r="J1674" s="46"/>
    </row>
    <row r="1675" spans="1:10" s="21" customFormat="1" x14ac:dyDescent="0.2">
      <c r="A1675" s="37" t="str">
        <f t="shared" ca="1" si="29"/>
        <v>6. Clôture et suivi</v>
      </c>
      <c r="B1675" s="13"/>
      <c r="C1675" s="39" t="s">
        <v>2019</v>
      </c>
      <c r="D1675" s="39" t="s">
        <v>3179</v>
      </c>
      <c r="E1675" s="39"/>
      <c r="F1675" s="13"/>
      <c r="G1675" s="38" t="s">
        <v>12</v>
      </c>
      <c r="H1675" s="46"/>
      <c r="J1675" s="46"/>
    </row>
    <row r="1676" spans="1:10" s="21" customFormat="1" ht="51" x14ac:dyDescent="0.2">
      <c r="A1676" s="37" t="str">
        <f t="shared" ca="1" si="29"/>
        <v xml:space="preserve">Suivi relationnel ;
adresser ses remerciements pour l’entretien et pour la franchise des propos
réflexion, voire documentation </v>
      </c>
      <c r="B1676" s="13"/>
      <c r="C1676" s="39" t="s">
        <v>2020</v>
      </c>
      <c r="D1676" s="39" t="s">
        <v>3180</v>
      </c>
      <c r="E1676" s="39"/>
      <c r="F1676" s="13"/>
      <c r="G1676" s="38" t="s">
        <v>12</v>
      </c>
      <c r="H1676" s="46"/>
      <c r="J1676" s="46"/>
    </row>
    <row r="1677" spans="1:10" s="21" customFormat="1" x14ac:dyDescent="0.2">
      <c r="A1677" s="37" t="str">
        <f t="shared" ca="1" si="29"/>
        <v>Niveau relationnel</v>
      </c>
      <c r="B1677" s="13"/>
      <c r="C1677" s="39" t="s">
        <v>2021</v>
      </c>
      <c r="D1677" s="39" t="s">
        <v>3181</v>
      </c>
      <c r="E1677" s="39"/>
      <c r="F1677" s="13"/>
      <c r="G1677" s="38" t="s">
        <v>12</v>
      </c>
      <c r="H1677" s="46"/>
      <c r="J1677" s="46"/>
    </row>
    <row r="1678" spans="1:10" s="21" customFormat="1" x14ac:dyDescent="0.2">
      <c r="A1678" s="37" t="str">
        <f t="shared" ca="1" si="29"/>
        <v>Appel</v>
      </c>
      <c r="B1678" s="13"/>
      <c r="C1678" s="39" t="s">
        <v>2022</v>
      </c>
      <c r="D1678" s="39" t="s">
        <v>3182</v>
      </c>
      <c r="E1678" s="39"/>
      <c r="F1678" s="13"/>
      <c r="G1678" s="38" t="s">
        <v>12</v>
      </c>
      <c r="H1678" s="46"/>
      <c r="J1678" s="46"/>
    </row>
    <row r="1679" spans="1:10" s="21" customFormat="1" x14ac:dyDescent="0.2">
      <c r="A1679" s="37" t="str">
        <f t="shared" ca="1" si="29"/>
        <v>Niveau factuel</v>
      </c>
      <c r="B1679" s="13"/>
      <c r="C1679" s="39" t="s">
        <v>2023</v>
      </c>
      <c r="D1679" s="39" t="s">
        <v>3260</v>
      </c>
      <c r="E1679" s="39"/>
      <c r="F1679" s="13"/>
      <c r="G1679" s="38" t="s">
        <v>12</v>
      </c>
      <c r="H1679" s="46"/>
      <c r="J1679" s="46"/>
    </row>
    <row r="1680" spans="1:10" s="21" customFormat="1" x14ac:dyDescent="0.2">
      <c r="A1680" s="37" t="str">
        <f t="shared" ca="1" si="29"/>
        <v>Autorévélation</v>
      </c>
      <c r="B1680" s="13"/>
      <c r="C1680" s="39" t="s">
        <v>2024</v>
      </c>
      <c r="D1680" s="39" t="s">
        <v>3183</v>
      </c>
      <c r="E1680" s="39"/>
      <c r="F1680" s="13"/>
      <c r="G1680" s="38" t="s">
        <v>12</v>
      </c>
      <c r="H1680" s="46"/>
      <c r="J1680" s="46"/>
    </row>
    <row r="1681" spans="1:10" s="21" customFormat="1" x14ac:dyDescent="0.2">
      <c r="A1681" s="37" t="str">
        <f t="shared" ca="1" si="29"/>
        <v>Déclaration</v>
      </c>
      <c r="B1681" s="13"/>
      <c r="C1681" s="39" t="s">
        <v>2025</v>
      </c>
      <c r="D1681" s="39" t="s">
        <v>3184</v>
      </c>
      <c r="E1681" s="39"/>
      <c r="F1681" s="13"/>
      <c r="G1681" s="38" t="s">
        <v>12</v>
      </c>
      <c r="H1681" s="46"/>
      <c r="J1681" s="46"/>
    </row>
    <row r="1682" spans="1:10" s="21" customFormat="1" x14ac:dyDescent="0.2">
      <c r="A1682" s="37" t="str">
        <f t="shared" ca="1" si="29"/>
        <v>Cryptage</v>
      </c>
      <c r="B1682" s="13"/>
      <c r="C1682" s="39" t="s">
        <v>2026</v>
      </c>
      <c r="D1682" s="39" t="s">
        <v>3185</v>
      </c>
      <c r="E1682" s="39"/>
      <c r="F1682" s="13"/>
      <c r="G1682" s="38" t="s">
        <v>12</v>
      </c>
      <c r="H1682" s="46"/>
      <c r="J1682" s="46"/>
    </row>
    <row r="1683" spans="1:10" s="21" customFormat="1" x14ac:dyDescent="0.2">
      <c r="A1683" s="37" t="str">
        <f t="shared" ca="1" si="29"/>
        <v>Décryptage</v>
      </c>
      <c r="B1683" s="13"/>
      <c r="C1683" s="39" t="s">
        <v>2027</v>
      </c>
      <c r="D1683" s="39" t="s">
        <v>3186</v>
      </c>
      <c r="E1683" s="39"/>
      <c r="F1683" s="13"/>
      <c r="G1683" s="38" t="s">
        <v>12</v>
      </c>
      <c r="H1683" s="46"/>
      <c r="J1683" s="46"/>
    </row>
    <row r="1684" spans="1:10" s="21" customFormat="1" x14ac:dyDescent="0.2">
      <c r="A1684" s="37" t="str">
        <f t="shared" ca="1" si="29"/>
        <v>Émetteur</v>
      </c>
      <c r="B1684" s="13"/>
      <c r="C1684" s="39" t="s">
        <v>2028</v>
      </c>
      <c r="D1684" s="39" t="s">
        <v>3187</v>
      </c>
      <c r="E1684" s="39"/>
      <c r="F1684" s="13"/>
      <c r="G1684" s="38" t="s">
        <v>12</v>
      </c>
      <c r="H1684" s="46"/>
      <c r="J1684" s="46"/>
    </row>
    <row r="1685" spans="1:10" s="21" customFormat="1" x14ac:dyDescent="0.2">
      <c r="A1685" s="37" t="str">
        <f t="shared" ca="1" si="29"/>
        <v>Récepteur</v>
      </c>
      <c r="B1685" s="13"/>
      <c r="C1685" s="39" t="s">
        <v>2029</v>
      </c>
      <c r="D1685" s="39" t="s">
        <v>3188</v>
      </c>
      <c r="E1685" s="39"/>
      <c r="F1685" s="13"/>
      <c r="G1685" s="38" t="s">
        <v>12</v>
      </c>
      <c r="H1685" s="46"/>
      <c r="J1685" s="46"/>
    </row>
    <row r="1686" spans="1:10" s="21" customFormat="1" x14ac:dyDescent="0.2">
      <c r="A1686" s="37" t="str">
        <f t="shared" ca="1" si="29"/>
        <v>Entretien</v>
      </c>
      <c r="B1686" s="13"/>
      <c r="C1686" s="39" t="s">
        <v>1503</v>
      </c>
      <c r="D1686" s="39" t="s">
        <v>2803</v>
      </c>
      <c r="E1686" s="39"/>
      <c r="F1686" s="13"/>
      <c r="G1686" s="38" t="s">
        <v>12</v>
      </c>
      <c r="H1686" s="46"/>
      <c r="J1686" s="46"/>
    </row>
    <row r="1687" spans="1:10" s="21" customFormat="1" x14ac:dyDescent="0.2">
      <c r="A1687" s="40" t="str">
        <f t="shared" ca="1" si="29"/>
        <v>Carré de communication</v>
      </c>
      <c r="B1687" s="13"/>
      <c r="C1687" s="41" t="s">
        <v>2031</v>
      </c>
      <c r="D1687" s="41" t="s">
        <v>3189</v>
      </c>
      <c r="E1687" s="41"/>
      <c r="F1687" s="42"/>
      <c r="G1687" s="43" t="s">
        <v>12</v>
      </c>
      <c r="H1687" s="46"/>
      <c r="J1687" s="46"/>
    </row>
    <row r="1688" spans="1:10" s="88" customFormat="1" ht="15" x14ac:dyDescent="0.2">
      <c r="A1688" s="100" t="str">
        <f t="shared" ca="1" si="29"/>
        <v>Caractéristiques d'un travail en équipe réussi</v>
      </c>
      <c r="B1688" s="85"/>
      <c r="C1688" s="101" t="s">
        <v>2089</v>
      </c>
      <c r="D1688" s="102" t="s">
        <v>3190</v>
      </c>
      <c r="E1688" s="102"/>
      <c r="F1688" s="102"/>
      <c r="G1688" s="31" t="s">
        <v>12</v>
      </c>
      <c r="J1688" s="10"/>
    </row>
    <row r="1689" spans="1:10" s="21" customFormat="1" x14ac:dyDescent="0.2">
      <c r="A1689" s="34" t="str">
        <f t="shared" ca="1" si="29"/>
        <v>Estime mutuelle</v>
      </c>
      <c r="B1689" s="13"/>
      <c r="C1689" s="45" t="s">
        <v>2090</v>
      </c>
      <c r="D1689" s="45" t="s">
        <v>3191</v>
      </c>
      <c r="E1689" s="45"/>
      <c r="F1689" s="35"/>
      <c r="G1689" s="36" t="s">
        <v>12</v>
      </c>
      <c r="H1689" s="46"/>
      <c r="J1689" s="46"/>
    </row>
    <row r="1690" spans="1:10" s="21" customFormat="1" ht="25.5" x14ac:dyDescent="0.2">
      <c r="A1690" s="37" t="str">
        <f t="shared" ca="1" si="29"/>
        <v>Consensus sur les objectifs principaux et sur les valeurs</v>
      </c>
      <c r="B1690" s="13"/>
      <c r="C1690" s="39" t="s">
        <v>2091</v>
      </c>
      <c r="D1690" s="39" t="s">
        <v>3192</v>
      </c>
      <c r="E1690" s="39"/>
      <c r="F1690" s="13"/>
      <c r="G1690" s="38" t="s">
        <v>12</v>
      </c>
      <c r="H1690" s="46"/>
      <c r="J1690" s="46"/>
    </row>
    <row r="1691" spans="1:10" s="21" customFormat="1" ht="25.5" x14ac:dyDescent="0.2">
      <c r="A1691" s="37" t="str">
        <f t="shared" ca="1" si="29"/>
        <v>Défendre ensemble, avec vigueur, les objectifs principaux</v>
      </c>
      <c r="B1691" s="13"/>
      <c r="C1691" s="39" t="s">
        <v>2092</v>
      </c>
      <c r="D1691" s="39" t="s">
        <v>3193</v>
      </c>
      <c r="E1691" s="39"/>
      <c r="F1691" s="13"/>
      <c r="G1691" s="38" t="s">
        <v>12</v>
      </c>
      <c r="H1691" s="46"/>
      <c r="J1691" s="46"/>
    </row>
    <row r="1692" spans="1:10" s="21" customFormat="1" x14ac:dyDescent="0.2">
      <c r="A1692" s="37" t="str">
        <f t="shared" ca="1" si="29"/>
        <v>La collaboration se décline sur un mode coopératif</v>
      </c>
      <c r="B1692" s="13"/>
      <c r="C1692" s="39" t="s">
        <v>2093</v>
      </c>
      <c r="D1692" s="39" t="s">
        <v>3194</v>
      </c>
      <c r="E1692" s="39"/>
      <c r="F1692" s="13"/>
      <c r="G1692" s="38" t="s">
        <v>12</v>
      </c>
      <c r="H1692" s="46"/>
      <c r="J1692" s="46"/>
    </row>
    <row r="1693" spans="1:10" s="21" customFormat="1" ht="25.5" x14ac:dyDescent="0.2">
      <c r="A1693" s="37" t="str">
        <f t="shared" ca="1" si="29"/>
        <v>Les conflits se résolvent rapidement, de manière constructive</v>
      </c>
      <c r="B1693" s="13"/>
      <c r="C1693" s="39" t="s">
        <v>2094</v>
      </c>
      <c r="D1693" s="39" t="s">
        <v>3195</v>
      </c>
      <c r="E1693" s="39"/>
      <c r="F1693" s="13"/>
      <c r="G1693" s="38" t="s">
        <v>12</v>
      </c>
      <c r="H1693" s="46"/>
      <c r="J1693" s="46"/>
    </row>
    <row r="1694" spans="1:10" s="21" customFormat="1" ht="25.5" x14ac:dyDescent="0.2">
      <c r="A1694" s="37" t="str">
        <f t="shared" ca="1" si="29"/>
        <v>Le groupe s'organise lui-même et travaille efficacement ; il dispose de suffisamment de liberté de décision.</v>
      </c>
      <c r="B1694" s="13"/>
      <c r="C1694" s="39" t="s">
        <v>2095</v>
      </c>
      <c r="D1694" s="39" t="s">
        <v>3196</v>
      </c>
      <c r="E1694" s="39"/>
      <c r="F1694" s="13"/>
      <c r="G1694" s="38" t="s">
        <v>12</v>
      </c>
      <c r="H1694" s="46"/>
      <c r="J1694" s="46"/>
    </row>
    <row r="1695" spans="1:10" s="21" customFormat="1" ht="38.25" x14ac:dyDescent="0.2">
      <c r="A1695" s="37" t="str">
        <f t="shared" ca="1" si="29"/>
        <v>La collaboration est soumise à des règles, et les conditions techniques et organisationnelles sont réunies.</v>
      </c>
      <c r="B1695" s="13"/>
      <c r="C1695" s="39" t="s">
        <v>2096</v>
      </c>
      <c r="D1695" s="39" t="s">
        <v>3197</v>
      </c>
      <c r="E1695" s="39"/>
      <c r="F1695" s="13"/>
      <c r="G1695" s="38" t="s">
        <v>12</v>
      </c>
      <c r="H1695" s="46"/>
      <c r="J1695" s="46"/>
    </row>
    <row r="1696" spans="1:10" s="21" customFormat="1" x14ac:dyDescent="0.2">
      <c r="A1696" s="37" t="str">
        <f t="shared" ca="1" si="29"/>
        <v>Le groupe se considère comme une bonne équipe.</v>
      </c>
      <c r="B1696" s="13"/>
      <c r="C1696" s="39" t="s">
        <v>2097</v>
      </c>
      <c r="D1696" s="39" t="s">
        <v>3198</v>
      </c>
      <c r="E1696" s="39"/>
      <c r="F1696" s="13"/>
      <c r="G1696" s="38" t="s">
        <v>12</v>
      </c>
      <c r="H1696" s="46"/>
      <c r="J1696" s="46"/>
    </row>
    <row r="1697" spans="1:11" s="21" customFormat="1" ht="25.5" x14ac:dyDescent="0.2">
      <c r="A1697" s="37" t="str">
        <f t="shared" ca="1" si="29"/>
        <v>Forte cohésion interne et engagement prononcé, grâce à une orientation commune</v>
      </c>
      <c r="B1697" s="13"/>
      <c r="C1697" s="39" t="s">
        <v>2098</v>
      </c>
      <c r="D1697" s="39" t="s">
        <v>3199</v>
      </c>
      <c r="E1697" s="39"/>
      <c r="F1697" s="13"/>
      <c r="G1697" s="38" t="s">
        <v>12</v>
      </c>
      <c r="H1697" s="46"/>
      <c r="J1697" s="46"/>
    </row>
    <row r="1698" spans="1:11" s="21" customFormat="1" ht="25.5" x14ac:dyDescent="0.2">
      <c r="A1698" s="37" t="str">
        <f t="shared" ca="1" si="29"/>
        <v>Méthode de travail commune et contrôle du déroulement du travail</v>
      </c>
      <c r="B1698" s="13"/>
      <c r="C1698" s="39" t="s">
        <v>2099</v>
      </c>
      <c r="D1698" s="39" t="s">
        <v>3200</v>
      </c>
      <c r="E1698" s="39"/>
      <c r="F1698" s="13"/>
      <c r="G1698" s="38" t="s">
        <v>12</v>
      </c>
      <c r="H1698" s="46"/>
      <c r="J1698" s="46"/>
    </row>
    <row r="1699" spans="1:11" s="21" customFormat="1" ht="25.5" x14ac:dyDescent="0.2">
      <c r="A1699" s="37" t="str">
        <f t="shared" ca="1" si="29"/>
        <v>Pas de séparation entre ceux qui travaillent et ceux qui pensent</v>
      </c>
      <c r="B1699" s="13"/>
      <c r="C1699" s="39" t="s">
        <v>2100</v>
      </c>
      <c r="D1699" s="39" t="s">
        <v>3201</v>
      </c>
      <c r="E1699" s="39"/>
      <c r="F1699" s="13"/>
      <c r="G1699" s="38" t="s">
        <v>12</v>
      </c>
      <c r="H1699" s="46"/>
      <c r="J1699" s="46"/>
    </row>
    <row r="1700" spans="1:11" s="21" customFormat="1" ht="25.5" x14ac:dyDescent="0.2">
      <c r="A1700" s="37" t="str">
        <f t="shared" ca="1" si="29"/>
        <v xml:space="preserve">Juxtaposition, sur un pied d'égalité, de responsabilités individuelles et mutuelles </v>
      </c>
      <c r="B1700" s="13"/>
      <c r="C1700" s="39" t="s">
        <v>2101</v>
      </c>
      <c r="D1700" s="39" t="s">
        <v>3202</v>
      </c>
      <c r="E1700" s="39"/>
      <c r="F1700" s="13"/>
      <c r="G1700" s="38" t="s">
        <v>12</v>
      </c>
      <c r="H1700" s="46"/>
      <c r="J1700" s="46"/>
    </row>
    <row r="1701" spans="1:11" s="21" customFormat="1" ht="25.5" x14ac:dyDescent="0.2">
      <c r="A1701" s="37" t="str">
        <f t="shared" ca="1" si="29"/>
        <v>Exploration de synergies dépassant la somme des prestations individuelles</v>
      </c>
      <c r="B1701" s="13"/>
      <c r="C1701" s="39" t="s">
        <v>2102</v>
      </c>
      <c r="D1701" s="39" t="s">
        <v>3203</v>
      </c>
      <c r="E1701" s="39"/>
      <c r="F1701" s="13"/>
      <c r="G1701" s="38" t="s">
        <v>12</v>
      </c>
      <c r="H1701" s="46"/>
      <c r="J1701" s="46"/>
    </row>
    <row r="1702" spans="1:11" s="21" customFormat="1" ht="25.5" x14ac:dyDescent="0.2">
      <c r="A1702" s="37" t="str">
        <f t="shared" ca="1" si="29"/>
        <v>Les membres de l'équipe expriment leurs idées et leurs sentiments avec clarté et sincérité</v>
      </c>
      <c r="B1702" s="13"/>
      <c r="C1702" s="39" t="s">
        <v>2103</v>
      </c>
      <c r="D1702" s="39" t="s">
        <v>3204</v>
      </c>
      <c r="E1702" s="39"/>
      <c r="F1702" s="13"/>
      <c r="G1702" s="38" t="s">
        <v>12</v>
      </c>
      <c r="H1702" s="46"/>
      <c r="J1702" s="46"/>
    </row>
    <row r="1703" spans="1:11" s="21" customFormat="1" ht="38.25" x14ac:dyDescent="0.2">
      <c r="A1703" s="37" t="str">
        <f t="shared" ca="1" si="29"/>
        <v xml:space="preserve">L'équipe dispose de stratégies décisionnelles et est suffisamment souple pour réussir à les adapter à des changements de situations </v>
      </c>
      <c r="B1703" s="13"/>
      <c r="C1703" s="39" t="s">
        <v>2104</v>
      </c>
      <c r="D1703" s="39" t="s">
        <v>3205</v>
      </c>
      <c r="E1703" s="39"/>
      <c r="F1703" s="13"/>
      <c r="G1703" s="38" t="s">
        <v>12</v>
      </c>
      <c r="H1703" s="46"/>
      <c r="J1703" s="46"/>
    </row>
    <row r="1704" spans="1:11" s="21" customFormat="1" ht="25.5" x14ac:dyDescent="0.2">
      <c r="A1704" s="37" t="str">
        <f t="shared" ca="1" si="29"/>
        <v>L'équipe dispose de stratégies appropriées pour résoudre les problèmes.</v>
      </c>
      <c r="B1704" s="13"/>
      <c r="C1704" s="39" t="s">
        <v>2105</v>
      </c>
      <c r="D1704" s="39" t="s">
        <v>3206</v>
      </c>
      <c r="E1704" s="39"/>
      <c r="F1704" s="13"/>
      <c r="G1704" s="38" t="s">
        <v>12</v>
      </c>
      <c r="H1704" s="46"/>
      <c r="J1704" s="46"/>
    </row>
    <row r="1705" spans="1:11" s="21" customFormat="1" ht="38.25" x14ac:dyDescent="0.2">
      <c r="A1705" s="37" t="str">
        <f t="shared" ca="1" si="29"/>
        <v>Les relations entre les membres de l'équipe fonctionnent bien et la communication est organisée de manière autonome</v>
      </c>
      <c r="B1705" s="13"/>
      <c r="C1705" s="39" t="s">
        <v>2106</v>
      </c>
      <c r="D1705" s="39" t="s">
        <v>3207</v>
      </c>
      <c r="E1705" s="39"/>
      <c r="F1705" s="13"/>
      <c r="G1705" s="38" t="s">
        <v>12</v>
      </c>
      <c r="H1705" s="46"/>
      <c r="J1705" s="46"/>
    </row>
    <row r="1706" spans="1:11" s="21" customFormat="1" x14ac:dyDescent="0.2">
      <c r="A1706" s="37" t="str">
        <f t="shared" ca="1" si="29"/>
        <v>Caracté-ristiques</v>
      </c>
      <c r="B1706" s="13"/>
      <c r="C1706" s="39" t="s">
        <v>1492</v>
      </c>
      <c r="D1706" s="39" t="s">
        <v>3247</v>
      </c>
      <c r="E1706" s="39"/>
      <c r="F1706" s="13"/>
      <c r="G1706" s="38" t="s">
        <v>12</v>
      </c>
      <c r="H1706" s="46"/>
      <c r="J1706" s="46"/>
    </row>
    <row r="1707" spans="1:11" s="21" customFormat="1" x14ac:dyDescent="0.2">
      <c r="A1707" s="37" t="str">
        <f t="shared" ca="1" si="29"/>
        <v>Caractéristiques</v>
      </c>
      <c r="B1707" s="13"/>
      <c r="C1707" s="39" t="s">
        <v>1492</v>
      </c>
      <c r="D1707" s="39" t="s">
        <v>1840</v>
      </c>
      <c r="E1707" s="39"/>
      <c r="F1707" s="13"/>
      <c r="G1707" s="38" t="s">
        <v>12</v>
      </c>
      <c r="H1707" s="46"/>
      <c r="J1707" s="46"/>
    </row>
    <row r="1708" spans="1:11" s="21" customFormat="1" x14ac:dyDescent="0.2">
      <c r="A1708" s="37">
        <f t="shared" ca="1" si="29"/>
        <v>0</v>
      </c>
      <c r="B1708" s="13"/>
      <c r="C1708" s="39"/>
      <c r="D1708" s="39"/>
      <c r="E1708" s="39"/>
      <c r="F1708" s="13"/>
      <c r="G1708" s="38" t="s">
        <v>12</v>
      </c>
      <c r="H1708" s="46"/>
      <c r="J1708" s="46"/>
    </row>
    <row r="1709" spans="1:11" s="21" customFormat="1" x14ac:dyDescent="0.2">
      <c r="A1709" s="37">
        <f t="shared" ca="1" si="29"/>
        <v>0</v>
      </c>
      <c r="B1709" s="13"/>
      <c r="C1709" s="39"/>
      <c r="D1709" s="39"/>
      <c r="E1709" s="39"/>
      <c r="F1709" s="13"/>
      <c r="G1709" s="38" t="s">
        <v>12</v>
      </c>
      <c r="H1709" s="46"/>
      <c r="J1709" s="46"/>
    </row>
    <row r="1710" spans="1:11" s="21" customFormat="1" x14ac:dyDescent="0.2">
      <c r="A1710" s="37">
        <f t="shared" ca="1" si="29"/>
        <v>0</v>
      </c>
      <c r="B1710" s="13"/>
      <c r="C1710" s="39"/>
      <c r="D1710" s="39"/>
      <c r="E1710" s="39"/>
      <c r="F1710" s="13"/>
      <c r="G1710" s="38" t="s">
        <v>12</v>
      </c>
      <c r="H1710" s="46"/>
      <c r="J1710" s="46"/>
    </row>
    <row r="1711" spans="1:11" s="33" customFormat="1" x14ac:dyDescent="0.2">
      <c r="A1711" s="44" t="str">
        <f t="shared" ref="A1711:A1726" ca="1" si="30">OFFSET($C1711,0,$Z$5-1)</f>
        <v>C O M M U N I C A T I O N</v>
      </c>
      <c r="B1711" s="50"/>
      <c r="C1711" s="28" t="s">
        <v>130</v>
      </c>
      <c r="D1711" s="29" t="s">
        <v>131</v>
      </c>
      <c r="E1711" s="29" t="s">
        <v>131</v>
      </c>
      <c r="F1711" s="29"/>
      <c r="G1711" s="31" t="s">
        <v>12</v>
      </c>
      <c r="J1711" s="5"/>
    </row>
    <row r="1712" spans="1:11" s="21" customFormat="1" x14ac:dyDescent="0.2">
      <c r="A1712" s="34" t="str">
        <f t="shared" ca="1" si="30"/>
        <v>Interne</v>
      </c>
      <c r="B1712" s="13"/>
      <c r="C1712" s="103" t="s">
        <v>210</v>
      </c>
      <c r="D1712" s="45" t="s">
        <v>208</v>
      </c>
      <c r="E1712" s="35" t="s">
        <v>340</v>
      </c>
      <c r="F1712" s="35"/>
      <c r="G1712" s="36" t="s">
        <v>12</v>
      </c>
      <c r="H1712" s="20"/>
      <c r="I1712" s="20"/>
      <c r="J1712" s="7"/>
      <c r="K1712" s="20"/>
    </row>
    <row r="1713" spans="1:11" s="21" customFormat="1" x14ac:dyDescent="0.2">
      <c r="A1713" s="37" t="str">
        <f t="shared" ca="1" si="30"/>
        <v>Externe</v>
      </c>
      <c r="B1713" s="13"/>
      <c r="C1713" s="14" t="s">
        <v>211</v>
      </c>
      <c r="D1713" s="39" t="s">
        <v>209</v>
      </c>
      <c r="E1713" s="13" t="s">
        <v>341</v>
      </c>
      <c r="F1713" s="13"/>
      <c r="G1713" s="38" t="s">
        <v>12</v>
      </c>
      <c r="H1713" s="20"/>
      <c r="I1713" s="20"/>
      <c r="J1713" s="7"/>
      <c r="K1713" s="20"/>
    </row>
    <row r="1714" spans="1:11" s="21" customFormat="1" x14ac:dyDescent="0.2">
      <c r="A1714" s="37" t="str">
        <f t="shared" ca="1" si="30"/>
        <v>Internet</v>
      </c>
      <c r="B1714" s="13"/>
      <c r="C1714" s="14" t="s">
        <v>132</v>
      </c>
      <c r="D1714" s="39" t="s">
        <v>132</v>
      </c>
      <c r="E1714" s="13" t="s">
        <v>132</v>
      </c>
      <c r="F1714" s="13"/>
      <c r="G1714" s="38" t="s">
        <v>12</v>
      </c>
      <c r="H1714" s="20"/>
      <c r="I1714" s="20"/>
      <c r="J1714" s="7"/>
      <c r="K1714" s="20"/>
    </row>
    <row r="1715" spans="1:11" s="21" customFormat="1" x14ac:dyDescent="0.2">
      <c r="A1715" s="37" t="str">
        <f t="shared" ca="1" si="30"/>
        <v>Social Medias</v>
      </c>
      <c r="B1715" s="13"/>
      <c r="C1715" s="14" t="s">
        <v>133</v>
      </c>
      <c r="D1715" s="39" t="s">
        <v>133</v>
      </c>
      <c r="E1715" s="13" t="s">
        <v>342</v>
      </c>
      <c r="F1715" s="13"/>
      <c r="G1715" s="38" t="s">
        <v>12</v>
      </c>
      <c r="H1715" s="20"/>
      <c r="I1715" s="20"/>
      <c r="J1715" s="7"/>
      <c r="K1715" s="20"/>
    </row>
    <row r="1716" spans="1:11" s="21" customFormat="1" x14ac:dyDescent="0.2">
      <c r="A1716" s="37" t="str">
        <f t="shared" ca="1" si="30"/>
        <v>Relations publiques</v>
      </c>
      <c r="B1716" s="13"/>
      <c r="C1716" s="14" t="s">
        <v>134</v>
      </c>
      <c r="D1716" s="39" t="s">
        <v>135</v>
      </c>
      <c r="E1716" s="13" t="s">
        <v>343</v>
      </c>
      <c r="F1716" s="13"/>
      <c r="G1716" s="38" t="s">
        <v>12</v>
      </c>
      <c r="H1716" s="20"/>
      <c r="I1716" s="20"/>
      <c r="J1716" s="7"/>
      <c r="K1716" s="20"/>
    </row>
    <row r="1717" spans="1:11" s="21" customFormat="1" x14ac:dyDescent="0.2">
      <c r="A1717" s="37" t="str">
        <f t="shared" ca="1" si="30"/>
        <v>Divers</v>
      </c>
      <c r="B1717" s="13"/>
      <c r="C1717" s="14" t="s">
        <v>136</v>
      </c>
      <c r="D1717" s="39" t="s">
        <v>137</v>
      </c>
      <c r="E1717" s="13" t="s">
        <v>344</v>
      </c>
      <c r="F1717" s="13"/>
      <c r="G1717" s="38" t="s">
        <v>12</v>
      </c>
      <c r="H1717" s="20"/>
      <c r="I1717" s="20"/>
      <c r="J1717" s="7"/>
      <c r="K1717" s="20"/>
    </row>
    <row r="1718" spans="1:11" s="21" customFormat="1" x14ac:dyDescent="0.2">
      <c r="A1718" s="37" t="str">
        <f t="shared" ca="1" si="30"/>
        <v>Impact</v>
      </c>
      <c r="B1718" s="13"/>
      <c r="C1718" s="39" t="s">
        <v>30</v>
      </c>
      <c r="D1718" s="39" t="s">
        <v>30</v>
      </c>
      <c r="E1718" s="13" t="s">
        <v>30</v>
      </c>
      <c r="F1718" s="13"/>
      <c r="G1718" s="38" t="s">
        <v>12</v>
      </c>
      <c r="H1718" s="20"/>
      <c r="I1718" s="20"/>
      <c r="J1718" s="7"/>
      <c r="K1718" s="20"/>
    </row>
    <row r="1719" spans="1:11" s="21" customFormat="1" x14ac:dyDescent="0.2">
      <c r="A1719" s="37" t="str">
        <f t="shared" ca="1" si="30"/>
        <v>No.</v>
      </c>
      <c r="B1719" s="13"/>
      <c r="C1719" s="13" t="s">
        <v>21</v>
      </c>
      <c r="D1719" s="13" t="s">
        <v>22</v>
      </c>
      <c r="E1719" s="13" t="s">
        <v>22</v>
      </c>
      <c r="F1719" s="13"/>
      <c r="G1719" s="38" t="s">
        <v>12</v>
      </c>
      <c r="H1719" s="20"/>
      <c r="I1719" s="20"/>
      <c r="J1719" s="7"/>
      <c r="K1719" s="20"/>
    </row>
    <row r="1720" spans="1:11" s="21" customFormat="1" x14ac:dyDescent="0.2">
      <c r="A1720" s="37" t="str">
        <f t="shared" ca="1" si="30"/>
        <v>Désignation</v>
      </c>
      <c r="B1720" s="13"/>
      <c r="C1720" s="13" t="s">
        <v>214</v>
      </c>
      <c r="D1720" s="13" t="s">
        <v>215</v>
      </c>
      <c r="E1720" s="13" t="s">
        <v>345</v>
      </c>
      <c r="F1720" s="13"/>
      <c r="G1720" s="38" t="s">
        <v>12</v>
      </c>
      <c r="H1720" s="20"/>
      <c r="I1720" s="20"/>
      <c r="J1720" s="7"/>
      <c r="K1720" s="20"/>
    </row>
    <row r="1721" spans="1:11" s="21" customFormat="1" x14ac:dyDescent="0.2">
      <c r="A1721" s="37" t="str">
        <f t="shared" ca="1" si="30"/>
        <v>en %</v>
      </c>
      <c r="B1721" s="13"/>
      <c r="C1721" s="39" t="s">
        <v>81</v>
      </c>
      <c r="D1721" s="39" t="s">
        <v>82</v>
      </c>
      <c r="E1721" s="13" t="s">
        <v>346</v>
      </c>
      <c r="F1721" s="13"/>
      <c r="G1721" s="38" t="s">
        <v>12</v>
      </c>
      <c r="H1721" s="20"/>
      <c r="I1721" s="20"/>
      <c r="J1721" s="7"/>
      <c r="K1721" s="20"/>
    </row>
    <row r="1722" spans="1:11" s="21" customFormat="1" x14ac:dyDescent="0.2">
      <c r="A1722" s="37" t="str">
        <f t="shared" ca="1" si="30"/>
        <v>Qui ?</v>
      </c>
      <c r="B1722" s="13"/>
      <c r="C1722" s="39" t="s">
        <v>118</v>
      </c>
      <c r="D1722" s="39" t="s">
        <v>610</v>
      </c>
      <c r="E1722" s="13" t="s">
        <v>390</v>
      </c>
      <c r="F1722" s="13"/>
      <c r="G1722" s="38" t="s">
        <v>12</v>
      </c>
      <c r="H1722" s="20"/>
      <c r="I1722" s="20"/>
      <c r="J1722" s="7"/>
      <c r="K1722" s="20"/>
    </row>
    <row r="1723" spans="1:11" s="21" customFormat="1" x14ac:dyDescent="0.2">
      <c r="A1723" s="37" t="str">
        <f t="shared" ca="1" si="30"/>
        <v>Quand ?</v>
      </c>
      <c r="B1723" s="13"/>
      <c r="C1723" s="39" t="s">
        <v>3261</v>
      </c>
      <c r="D1723" s="39" t="s">
        <v>3262</v>
      </c>
      <c r="E1723" s="13" t="s">
        <v>3263</v>
      </c>
      <c r="F1723" s="13"/>
      <c r="G1723" s="38" t="s">
        <v>12</v>
      </c>
      <c r="H1723" s="20"/>
      <c r="I1723" s="20"/>
      <c r="J1723" s="7"/>
      <c r="K1723" s="20"/>
    </row>
    <row r="1724" spans="1:11" s="21" customFormat="1" x14ac:dyDescent="0.2">
      <c r="A1724" s="37" t="str">
        <f t="shared" ca="1" si="30"/>
        <v>Priorité</v>
      </c>
      <c r="B1724" s="13"/>
      <c r="C1724" s="39" t="s">
        <v>3264</v>
      </c>
      <c r="D1724" s="39" t="s">
        <v>3265</v>
      </c>
      <c r="E1724" s="13" t="s">
        <v>3266</v>
      </c>
      <c r="F1724" s="13"/>
      <c r="G1724" s="38" t="s">
        <v>12</v>
      </c>
      <c r="H1724" s="20"/>
      <c r="I1724" s="20"/>
      <c r="J1724" s="7"/>
      <c r="K1724" s="20"/>
    </row>
    <row r="1725" spans="1:11" s="21" customFormat="1" x14ac:dyDescent="0.2">
      <c r="A1725" s="37" t="str">
        <f t="shared" ca="1" si="30"/>
        <v>Remarques</v>
      </c>
      <c r="B1725" s="13"/>
      <c r="C1725" s="39" t="s">
        <v>35</v>
      </c>
      <c r="D1725" s="39" t="s">
        <v>36</v>
      </c>
      <c r="E1725" s="13" t="s">
        <v>285</v>
      </c>
      <c r="F1725" s="13"/>
      <c r="G1725" s="38" t="s">
        <v>12</v>
      </c>
      <c r="H1725" s="20"/>
      <c r="I1725" s="20"/>
      <c r="J1725" s="7"/>
      <c r="K1725" s="20"/>
    </row>
    <row r="1726" spans="1:11" s="21" customFormat="1" x14ac:dyDescent="0.2">
      <c r="A1726" s="40" t="str">
        <f t="shared" ca="1" si="30"/>
        <v>Statut</v>
      </c>
      <c r="B1726" s="13"/>
      <c r="C1726" s="41" t="s">
        <v>25</v>
      </c>
      <c r="D1726" s="41" t="s">
        <v>26</v>
      </c>
      <c r="E1726" s="42" t="s">
        <v>25</v>
      </c>
      <c r="F1726" s="42"/>
      <c r="G1726" s="43" t="s">
        <v>12</v>
      </c>
      <c r="H1726" s="20"/>
      <c r="I1726" s="20"/>
      <c r="J1726" s="7"/>
      <c r="K1726" s="20"/>
    </row>
    <row r="1727" spans="1:11" s="21" customFormat="1" x14ac:dyDescent="0.2">
      <c r="A1727" s="37">
        <f t="shared" ca="1" si="29"/>
        <v>0</v>
      </c>
      <c r="B1727" s="13"/>
      <c r="C1727" s="39"/>
      <c r="D1727" s="39"/>
      <c r="E1727" s="39"/>
      <c r="F1727" s="13"/>
      <c r="G1727" s="104"/>
      <c r="H1727" s="46"/>
      <c r="J1727" s="46"/>
    </row>
    <row r="1728" spans="1:11" s="21" customFormat="1" x14ac:dyDescent="0.2">
      <c r="A1728" s="37">
        <f t="shared" ca="1" si="29"/>
        <v>0</v>
      </c>
      <c r="B1728" s="13"/>
      <c r="C1728" s="39"/>
      <c r="D1728" s="39"/>
      <c r="E1728" s="39"/>
      <c r="F1728" s="13"/>
      <c r="G1728" s="104"/>
      <c r="H1728" s="46"/>
      <c r="J1728" s="46"/>
    </row>
    <row r="1729" spans="1:10" s="21" customFormat="1" x14ac:dyDescent="0.2">
      <c r="A1729" s="37">
        <f t="shared" ca="1" si="29"/>
        <v>0</v>
      </c>
      <c r="B1729" s="13"/>
      <c r="C1729" s="39"/>
      <c r="D1729" s="39"/>
      <c r="E1729" s="39"/>
      <c r="F1729" s="13"/>
      <c r="G1729" s="104"/>
      <c r="H1729" s="46"/>
      <c r="J1729" s="46"/>
    </row>
    <row r="1730" spans="1:10" s="21" customFormat="1" x14ac:dyDescent="0.2">
      <c r="A1730" s="37">
        <f t="shared" ref="A1730:A1793" ca="1" si="31">OFFSET($C1730,0,$Z$5-1)</f>
        <v>0</v>
      </c>
      <c r="B1730" s="13"/>
      <c r="C1730" s="39"/>
      <c r="D1730" s="39"/>
      <c r="E1730" s="39"/>
      <c r="F1730" s="13"/>
      <c r="G1730" s="104"/>
      <c r="H1730" s="46"/>
      <c r="J1730" s="46"/>
    </row>
    <row r="1731" spans="1:10" s="21" customFormat="1" x14ac:dyDescent="0.2">
      <c r="A1731" s="37">
        <f t="shared" ca="1" si="31"/>
        <v>0</v>
      </c>
      <c r="B1731" s="13"/>
      <c r="C1731" s="39"/>
      <c r="D1731" s="39"/>
      <c r="E1731" s="39"/>
      <c r="F1731" s="13"/>
      <c r="G1731" s="104"/>
      <c r="H1731" s="46"/>
      <c r="J1731" s="46"/>
    </row>
    <row r="1732" spans="1:10" s="21" customFormat="1" x14ac:dyDescent="0.2">
      <c r="A1732" s="37">
        <f t="shared" ca="1" si="31"/>
        <v>0</v>
      </c>
      <c r="B1732" s="13"/>
      <c r="C1732" s="39"/>
      <c r="D1732" s="39"/>
      <c r="E1732" s="39"/>
      <c r="F1732" s="13"/>
      <c r="G1732" s="104"/>
      <c r="H1732" s="46"/>
      <c r="J1732" s="46"/>
    </row>
    <row r="1733" spans="1:10" s="21" customFormat="1" x14ac:dyDescent="0.2">
      <c r="A1733" s="37">
        <f t="shared" ca="1" si="31"/>
        <v>0</v>
      </c>
      <c r="B1733" s="13"/>
      <c r="C1733" s="39"/>
      <c r="D1733" s="39"/>
      <c r="E1733" s="39"/>
      <c r="F1733" s="13"/>
      <c r="G1733" s="104"/>
      <c r="H1733" s="46"/>
      <c r="J1733" s="46"/>
    </row>
    <row r="1734" spans="1:10" s="21" customFormat="1" x14ac:dyDescent="0.2">
      <c r="A1734" s="37">
        <f t="shared" ca="1" si="31"/>
        <v>0</v>
      </c>
      <c r="B1734" s="13"/>
      <c r="C1734" s="39"/>
      <c r="D1734" s="39"/>
      <c r="E1734" s="39"/>
      <c r="F1734" s="13"/>
      <c r="G1734" s="104"/>
      <c r="H1734" s="46"/>
      <c r="J1734" s="46"/>
    </row>
    <row r="1735" spans="1:10" s="21" customFormat="1" x14ac:dyDescent="0.2">
      <c r="A1735" s="37">
        <f t="shared" ca="1" si="31"/>
        <v>0</v>
      </c>
      <c r="B1735" s="13"/>
      <c r="C1735" s="39"/>
      <c r="D1735" s="39"/>
      <c r="E1735" s="39"/>
      <c r="F1735" s="13"/>
      <c r="G1735" s="104"/>
      <c r="H1735" s="46"/>
      <c r="J1735" s="46"/>
    </row>
    <row r="1736" spans="1:10" s="21" customFormat="1" x14ac:dyDescent="0.2">
      <c r="A1736" s="37">
        <f t="shared" ca="1" si="31"/>
        <v>0</v>
      </c>
      <c r="B1736" s="13"/>
      <c r="C1736" s="39"/>
      <c r="D1736" s="39"/>
      <c r="E1736" s="39"/>
      <c r="F1736" s="13"/>
      <c r="G1736" s="104"/>
      <c r="H1736" s="46"/>
      <c r="J1736" s="46"/>
    </row>
    <row r="1737" spans="1:10" s="21" customFormat="1" x14ac:dyDescent="0.2">
      <c r="A1737" s="37">
        <f t="shared" ca="1" si="31"/>
        <v>0</v>
      </c>
      <c r="B1737" s="13"/>
      <c r="C1737" s="39"/>
      <c r="D1737" s="39"/>
      <c r="E1737" s="39"/>
      <c r="F1737" s="13"/>
      <c r="G1737" s="104"/>
      <c r="H1737" s="46"/>
      <c r="J1737" s="46"/>
    </row>
    <row r="1738" spans="1:10" s="21" customFormat="1" x14ac:dyDescent="0.2">
      <c r="A1738" s="37">
        <f t="shared" ca="1" si="31"/>
        <v>0</v>
      </c>
      <c r="B1738" s="13"/>
      <c r="C1738" s="39"/>
      <c r="D1738" s="39"/>
      <c r="E1738" s="39"/>
      <c r="F1738" s="13"/>
      <c r="G1738" s="104"/>
      <c r="H1738" s="46"/>
      <c r="J1738" s="46"/>
    </row>
    <row r="1739" spans="1:10" s="21" customFormat="1" x14ac:dyDescent="0.2">
      <c r="A1739" s="37">
        <f t="shared" ca="1" si="31"/>
        <v>0</v>
      </c>
      <c r="B1739" s="13"/>
      <c r="C1739" s="39"/>
      <c r="D1739" s="39"/>
      <c r="E1739" s="39"/>
      <c r="F1739" s="13"/>
      <c r="G1739" s="104"/>
      <c r="H1739" s="46"/>
      <c r="J1739" s="46"/>
    </row>
    <row r="1740" spans="1:10" s="21" customFormat="1" x14ac:dyDescent="0.2">
      <c r="A1740" s="37">
        <f t="shared" ca="1" si="31"/>
        <v>0</v>
      </c>
      <c r="B1740" s="13"/>
      <c r="C1740" s="39"/>
      <c r="D1740" s="39"/>
      <c r="E1740" s="39"/>
      <c r="F1740" s="13"/>
      <c r="G1740" s="104"/>
      <c r="H1740" s="46"/>
      <c r="J1740" s="46"/>
    </row>
    <row r="1741" spans="1:10" s="21" customFormat="1" x14ac:dyDescent="0.2">
      <c r="A1741" s="37">
        <f t="shared" ca="1" si="31"/>
        <v>0</v>
      </c>
      <c r="B1741" s="13"/>
      <c r="C1741" s="39"/>
      <c r="D1741" s="39"/>
      <c r="E1741" s="39"/>
      <c r="F1741" s="13"/>
      <c r="G1741" s="104"/>
      <c r="H1741" s="46"/>
      <c r="J1741" s="46"/>
    </row>
    <row r="1742" spans="1:10" s="21" customFormat="1" x14ac:dyDescent="0.2">
      <c r="A1742" s="37">
        <f t="shared" ca="1" si="31"/>
        <v>0</v>
      </c>
      <c r="B1742" s="13"/>
      <c r="C1742" s="39"/>
      <c r="D1742" s="39"/>
      <c r="E1742" s="39"/>
      <c r="F1742" s="13"/>
      <c r="G1742" s="104"/>
      <c r="H1742" s="46"/>
      <c r="J1742" s="46"/>
    </row>
    <row r="1743" spans="1:10" s="21" customFormat="1" x14ac:dyDescent="0.2">
      <c r="A1743" s="37">
        <f t="shared" ca="1" si="31"/>
        <v>0</v>
      </c>
      <c r="B1743" s="13"/>
      <c r="C1743" s="39"/>
      <c r="D1743" s="39"/>
      <c r="E1743" s="39"/>
      <c r="F1743" s="13"/>
      <c r="G1743" s="104"/>
      <c r="H1743" s="46"/>
      <c r="J1743" s="46"/>
    </row>
    <row r="1744" spans="1:10" s="21" customFormat="1" x14ac:dyDescent="0.2">
      <c r="A1744" s="37">
        <f t="shared" ca="1" si="31"/>
        <v>0</v>
      </c>
      <c r="B1744" s="13"/>
      <c r="C1744" s="39"/>
      <c r="D1744" s="39"/>
      <c r="E1744" s="39"/>
      <c r="F1744" s="13"/>
      <c r="G1744" s="104"/>
      <c r="H1744" s="46"/>
      <c r="J1744" s="46"/>
    </row>
    <row r="1745" spans="1:10" s="21" customFormat="1" x14ac:dyDescent="0.2">
      <c r="A1745" s="37">
        <f t="shared" ca="1" si="31"/>
        <v>0</v>
      </c>
      <c r="B1745" s="13"/>
      <c r="C1745" s="39"/>
      <c r="D1745" s="39"/>
      <c r="E1745" s="39"/>
      <c r="F1745" s="13"/>
      <c r="G1745" s="104"/>
      <c r="H1745" s="46"/>
      <c r="J1745" s="46"/>
    </row>
    <row r="1746" spans="1:10" s="21" customFormat="1" x14ac:dyDescent="0.2">
      <c r="A1746" s="37">
        <f t="shared" ca="1" si="31"/>
        <v>0</v>
      </c>
      <c r="B1746" s="13"/>
      <c r="C1746" s="39"/>
      <c r="D1746" s="39"/>
      <c r="E1746" s="39"/>
      <c r="F1746" s="13"/>
      <c r="G1746" s="104"/>
      <c r="H1746" s="46"/>
      <c r="J1746" s="46"/>
    </row>
    <row r="1747" spans="1:10" s="21" customFormat="1" x14ac:dyDescent="0.2">
      <c r="A1747" s="37">
        <f t="shared" ca="1" si="31"/>
        <v>0</v>
      </c>
      <c r="B1747" s="13"/>
      <c r="C1747" s="39"/>
      <c r="D1747" s="39"/>
      <c r="E1747" s="39"/>
      <c r="F1747" s="13"/>
      <c r="G1747" s="104"/>
      <c r="H1747" s="46"/>
      <c r="J1747" s="46"/>
    </row>
    <row r="1748" spans="1:10" s="21" customFormat="1" x14ac:dyDescent="0.2">
      <c r="A1748" s="37">
        <f t="shared" ca="1" si="31"/>
        <v>0</v>
      </c>
      <c r="B1748" s="13"/>
      <c r="C1748" s="39"/>
      <c r="D1748" s="39"/>
      <c r="E1748" s="39"/>
      <c r="F1748" s="13"/>
      <c r="G1748" s="104"/>
      <c r="H1748" s="46"/>
      <c r="J1748" s="46"/>
    </row>
    <row r="1749" spans="1:10" s="21" customFormat="1" x14ac:dyDescent="0.2">
      <c r="A1749" s="37">
        <f t="shared" ca="1" si="31"/>
        <v>0</v>
      </c>
      <c r="B1749" s="13"/>
      <c r="C1749" s="39"/>
      <c r="D1749" s="39"/>
      <c r="E1749" s="39"/>
      <c r="F1749" s="13"/>
      <c r="G1749" s="104"/>
      <c r="H1749" s="46"/>
      <c r="J1749" s="46"/>
    </row>
    <row r="1750" spans="1:10" s="21" customFormat="1" x14ac:dyDescent="0.2">
      <c r="A1750" s="37">
        <f t="shared" ca="1" si="31"/>
        <v>0</v>
      </c>
      <c r="B1750" s="13"/>
      <c r="C1750" s="39"/>
      <c r="D1750" s="39"/>
      <c r="E1750" s="39"/>
      <c r="F1750" s="13"/>
      <c r="G1750" s="104"/>
      <c r="H1750" s="46"/>
      <c r="J1750" s="46"/>
    </row>
    <row r="1751" spans="1:10" s="21" customFormat="1" x14ac:dyDescent="0.2">
      <c r="A1751" s="37">
        <f t="shared" ca="1" si="31"/>
        <v>0</v>
      </c>
      <c r="B1751" s="13"/>
      <c r="C1751" s="39"/>
      <c r="D1751" s="39"/>
      <c r="E1751" s="39"/>
      <c r="F1751" s="13"/>
      <c r="G1751" s="104"/>
      <c r="H1751" s="46"/>
      <c r="J1751" s="46"/>
    </row>
    <row r="1752" spans="1:10" s="21" customFormat="1" x14ac:dyDescent="0.2">
      <c r="A1752" s="37">
        <f t="shared" ca="1" si="31"/>
        <v>0</v>
      </c>
      <c r="B1752" s="13"/>
      <c r="C1752" s="39"/>
      <c r="D1752" s="39"/>
      <c r="E1752" s="39"/>
      <c r="F1752" s="13"/>
      <c r="G1752" s="104"/>
      <c r="H1752" s="46"/>
      <c r="J1752" s="46"/>
    </row>
    <row r="1753" spans="1:10" s="21" customFormat="1" x14ac:dyDescent="0.2">
      <c r="A1753" s="37">
        <f t="shared" ca="1" si="31"/>
        <v>0</v>
      </c>
      <c r="B1753" s="13"/>
      <c r="C1753" s="39"/>
      <c r="D1753" s="39"/>
      <c r="E1753" s="39"/>
      <c r="F1753" s="13"/>
      <c r="G1753" s="104"/>
      <c r="H1753" s="46"/>
      <c r="J1753" s="46"/>
    </row>
    <row r="1754" spans="1:10" s="21" customFormat="1" x14ac:dyDescent="0.2">
      <c r="A1754" s="37">
        <f t="shared" ca="1" si="31"/>
        <v>0</v>
      </c>
      <c r="B1754" s="13"/>
      <c r="C1754" s="39"/>
      <c r="D1754" s="39"/>
      <c r="E1754" s="39"/>
      <c r="F1754" s="13"/>
      <c r="G1754" s="104"/>
      <c r="H1754" s="46"/>
      <c r="J1754" s="46"/>
    </row>
    <row r="1755" spans="1:10" s="21" customFormat="1" x14ac:dyDescent="0.2">
      <c r="A1755" s="37">
        <f t="shared" ca="1" si="31"/>
        <v>0</v>
      </c>
      <c r="B1755" s="13"/>
      <c r="C1755" s="39"/>
      <c r="D1755" s="39"/>
      <c r="E1755" s="39"/>
      <c r="F1755" s="13"/>
      <c r="G1755" s="104"/>
      <c r="H1755" s="46"/>
      <c r="J1755" s="46"/>
    </row>
    <row r="1756" spans="1:10" s="21" customFormat="1" x14ac:dyDescent="0.2">
      <c r="A1756" s="37">
        <f t="shared" ca="1" si="31"/>
        <v>0</v>
      </c>
      <c r="B1756" s="13"/>
      <c r="C1756" s="39"/>
      <c r="D1756" s="39"/>
      <c r="E1756" s="39"/>
      <c r="F1756" s="13"/>
      <c r="G1756" s="104"/>
      <c r="H1756" s="46"/>
      <c r="J1756" s="46"/>
    </row>
    <row r="1757" spans="1:10" s="21" customFormat="1" x14ac:dyDescent="0.2">
      <c r="A1757" s="37">
        <f t="shared" ca="1" si="31"/>
        <v>0</v>
      </c>
      <c r="B1757" s="13"/>
      <c r="C1757" s="39"/>
      <c r="D1757" s="39"/>
      <c r="E1757" s="39"/>
      <c r="F1757" s="13"/>
      <c r="G1757" s="104"/>
      <c r="H1757" s="46"/>
      <c r="J1757" s="46"/>
    </row>
    <row r="1758" spans="1:10" s="21" customFormat="1" x14ac:dyDescent="0.2">
      <c r="A1758" s="37">
        <f t="shared" ca="1" si="31"/>
        <v>0</v>
      </c>
      <c r="B1758" s="13"/>
      <c r="C1758" s="39"/>
      <c r="D1758" s="39"/>
      <c r="E1758" s="39"/>
      <c r="F1758" s="13"/>
      <c r="G1758" s="104"/>
      <c r="H1758" s="46"/>
      <c r="J1758" s="46"/>
    </row>
    <row r="1759" spans="1:10" s="21" customFormat="1" x14ac:dyDescent="0.2">
      <c r="A1759" s="37">
        <f t="shared" ca="1" si="31"/>
        <v>0</v>
      </c>
      <c r="B1759" s="13"/>
      <c r="C1759" s="39"/>
      <c r="D1759" s="39"/>
      <c r="E1759" s="39"/>
      <c r="F1759" s="13"/>
      <c r="G1759" s="104"/>
      <c r="H1759" s="46"/>
      <c r="J1759" s="46"/>
    </row>
    <row r="1760" spans="1:10" s="21" customFormat="1" x14ac:dyDescent="0.2">
      <c r="A1760" s="37">
        <f t="shared" ca="1" si="31"/>
        <v>0</v>
      </c>
      <c r="B1760" s="13"/>
      <c r="C1760" s="39"/>
      <c r="D1760" s="39"/>
      <c r="E1760" s="39"/>
      <c r="F1760" s="13"/>
      <c r="G1760" s="104"/>
      <c r="H1760" s="46"/>
      <c r="J1760" s="46"/>
    </row>
    <row r="1761" spans="1:10" s="21" customFormat="1" x14ac:dyDescent="0.2">
      <c r="A1761" s="37">
        <f t="shared" ca="1" si="31"/>
        <v>0</v>
      </c>
      <c r="B1761" s="13"/>
      <c r="C1761" s="39"/>
      <c r="D1761" s="39"/>
      <c r="E1761" s="39"/>
      <c r="F1761" s="13"/>
      <c r="G1761" s="104"/>
      <c r="H1761" s="46"/>
      <c r="J1761" s="46"/>
    </row>
    <row r="1762" spans="1:10" s="21" customFormat="1" x14ac:dyDescent="0.2">
      <c r="A1762" s="37">
        <f t="shared" ca="1" si="31"/>
        <v>0</v>
      </c>
      <c r="B1762" s="13"/>
      <c r="C1762" s="39"/>
      <c r="D1762" s="39"/>
      <c r="E1762" s="39"/>
      <c r="F1762" s="13"/>
      <c r="G1762" s="104"/>
      <c r="H1762" s="46"/>
      <c r="J1762" s="46"/>
    </row>
    <row r="1763" spans="1:10" s="21" customFormat="1" x14ac:dyDescent="0.2">
      <c r="A1763" s="37">
        <f t="shared" ca="1" si="31"/>
        <v>0</v>
      </c>
      <c r="B1763" s="13"/>
      <c r="C1763" s="39"/>
      <c r="D1763" s="39"/>
      <c r="E1763" s="39"/>
      <c r="F1763" s="13"/>
      <c r="G1763" s="104"/>
      <c r="H1763" s="46"/>
      <c r="J1763" s="46"/>
    </row>
    <row r="1764" spans="1:10" s="21" customFormat="1" x14ac:dyDescent="0.2">
      <c r="A1764" s="37">
        <f t="shared" ca="1" si="31"/>
        <v>0</v>
      </c>
      <c r="B1764" s="13"/>
      <c r="C1764" s="39"/>
      <c r="D1764" s="39"/>
      <c r="E1764" s="39"/>
      <c r="F1764" s="13"/>
      <c r="G1764" s="104"/>
      <c r="H1764" s="46"/>
      <c r="J1764" s="46"/>
    </row>
    <row r="1765" spans="1:10" s="21" customFormat="1" x14ac:dyDescent="0.2">
      <c r="A1765" s="37">
        <f t="shared" ca="1" si="31"/>
        <v>0</v>
      </c>
      <c r="B1765" s="13"/>
      <c r="C1765" s="39"/>
      <c r="D1765" s="39"/>
      <c r="E1765" s="39"/>
      <c r="F1765" s="13"/>
      <c r="G1765" s="104"/>
      <c r="H1765" s="46"/>
      <c r="J1765" s="46"/>
    </row>
    <row r="1766" spans="1:10" s="21" customFormat="1" x14ac:dyDescent="0.2">
      <c r="A1766" s="37">
        <f t="shared" ca="1" si="31"/>
        <v>0</v>
      </c>
      <c r="B1766" s="13"/>
      <c r="C1766" s="39"/>
      <c r="D1766" s="39"/>
      <c r="E1766" s="39"/>
      <c r="F1766" s="13"/>
      <c r="G1766" s="104"/>
      <c r="H1766" s="46"/>
      <c r="J1766" s="46"/>
    </row>
    <row r="1767" spans="1:10" s="21" customFormat="1" x14ac:dyDescent="0.2">
      <c r="A1767" s="37">
        <f t="shared" ca="1" si="31"/>
        <v>0</v>
      </c>
      <c r="B1767" s="13"/>
      <c r="C1767" s="39"/>
      <c r="D1767" s="39"/>
      <c r="E1767" s="39"/>
      <c r="F1767" s="13"/>
      <c r="G1767" s="104"/>
      <c r="H1767" s="46"/>
      <c r="J1767" s="46"/>
    </row>
    <row r="1768" spans="1:10" s="21" customFormat="1" x14ac:dyDescent="0.2">
      <c r="A1768" s="37">
        <f t="shared" ca="1" si="31"/>
        <v>0</v>
      </c>
      <c r="B1768" s="13"/>
      <c r="C1768" s="39"/>
      <c r="D1768" s="39"/>
      <c r="E1768" s="39"/>
      <c r="F1768" s="13"/>
      <c r="G1768" s="104"/>
      <c r="H1768" s="46"/>
      <c r="J1768" s="46"/>
    </row>
    <row r="1769" spans="1:10" s="21" customFormat="1" x14ac:dyDescent="0.2">
      <c r="A1769" s="37">
        <f t="shared" ca="1" si="31"/>
        <v>0</v>
      </c>
      <c r="B1769" s="13"/>
      <c r="C1769" s="39"/>
      <c r="D1769" s="39"/>
      <c r="E1769" s="39"/>
      <c r="F1769" s="13"/>
      <c r="G1769" s="104"/>
      <c r="H1769" s="46"/>
      <c r="J1769" s="46"/>
    </row>
    <row r="1770" spans="1:10" s="21" customFormat="1" x14ac:dyDescent="0.2">
      <c r="A1770" s="37">
        <f t="shared" ca="1" si="31"/>
        <v>0</v>
      </c>
      <c r="B1770" s="13"/>
      <c r="C1770" s="39"/>
      <c r="D1770" s="39"/>
      <c r="E1770" s="39"/>
      <c r="F1770" s="13"/>
      <c r="G1770" s="104"/>
      <c r="H1770" s="46"/>
      <c r="J1770" s="46"/>
    </row>
    <row r="1771" spans="1:10" s="21" customFormat="1" x14ac:dyDescent="0.2">
      <c r="A1771" s="37">
        <f t="shared" ca="1" si="31"/>
        <v>0</v>
      </c>
      <c r="B1771" s="13"/>
      <c r="C1771" s="39"/>
      <c r="D1771" s="39"/>
      <c r="E1771" s="39"/>
      <c r="F1771" s="13"/>
      <c r="G1771" s="104"/>
      <c r="H1771" s="46"/>
      <c r="J1771" s="46"/>
    </row>
    <row r="1772" spans="1:10" s="21" customFormat="1" x14ac:dyDescent="0.2">
      <c r="A1772" s="37">
        <f t="shared" ca="1" si="31"/>
        <v>0</v>
      </c>
      <c r="B1772" s="13"/>
      <c r="C1772" s="39"/>
      <c r="D1772" s="39"/>
      <c r="E1772" s="39"/>
      <c r="F1772" s="13"/>
      <c r="G1772" s="104"/>
      <c r="H1772" s="46"/>
      <c r="J1772" s="46"/>
    </row>
    <row r="1773" spans="1:10" s="21" customFormat="1" x14ac:dyDescent="0.2">
      <c r="A1773" s="37">
        <f t="shared" ca="1" si="31"/>
        <v>0</v>
      </c>
      <c r="B1773" s="13"/>
      <c r="C1773" s="39"/>
      <c r="D1773" s="39"/>
      <c r="E1773" s="39"/>
      <c r="F1773" s="13"/>
      <c r="G1773" s="104"/>
      <c r="H1773" s="46"/>
      <c r="J1773" s="46"/>
    </row>
    <row r="1774" spans="1:10" s="21" customFormat="1" x14ac:dyDescent="0.2">
      <c r="A1774" s="37">
        <f t="shared" ca="1" si="31"/>
        <v>0</v>
      </c>
      <c r="B1774" s="13"/>
      <c r="C1774" s="39"/>
      <c r="D1774" s="39"/>
      <c r="E1774" s="39"/>
      <c r="F1774" s="13"/>
      <c r="G1774" s="104"/>
      <c r="H1774" s="46"/>
      <c r="J1774" s="46"/>
    </row>
    <row r="1775" spans="1:10" s="21" customFormat="1" x14ac:dyDescent="0.2">
      <c r="A1775" s="37">
        <f t="shared" ca="1" si="31"/>
        <v>0</v>
      </c>
      <c r="B1775" s="13"/>
      <c r="C1775" s="39"/>
      <c r="D1775" s="39"/>
      <c r="E1775" s="39"/>
      <c r="F1775" s="13"/>
      <c r="G1775" s="104"/>
      <c r="H1775" s="46"/>
      <c r="J1775" s="46"/>
    </row>
    <row r="1776" spans="1:10" s="21" customFormat="1" x14ac:dyDescent="0.2">
      <c r="A1776" s="37">
        <f t="shared" ca="1" si="31"/>
        <v>0</v>
      </c>
      <c r="B1776" s="13"/>
      <c r="C1776" s="39"/>
      <c r="D1776" s="39"/>
      <c r="E1776" s="39"/>
      <c r="F1776" s="13"/>
      <c r="G1776" s="104"/>
      <c r="H1776" s="46"/>
      <c r="J1776" s="46"/>
    </row>
    <row r="1777" spans="1:10" s="21" customFormat="1" x14ac:dyDescent="0.2">
      <c r="A1777" s="37">
        <f t="shared" ca="1" si="31"/>
        <v>0</v>
      </c>
      <c r="B1777" s="13"/>
      <c r="C1777" s="39"/>
      <c r="D1777" s="39"/>
      <c r="E1777" s="39"/>
      <c r="F1777" s="13"/>
      <c r="G1777" s="104"/>
      <c r="H1777" s="46"/>
      <c r="J1777" s="46"/>
    </row>
    <row r="1778" spans="1:10" s="21" customFormat="1" x14ac:dyDescent="0.2">
      <c r="A1778" s="37">
        <f t="shared" ca="1" si="31"/>
        <v>0</v>
      </c>
      <c r="B1778" s="13"/>
      <c r="C1778" s="39"/>
      <c r="D1778" s="39"/>
      <c r="E1778" s="39"/>
      <c r="F1778" s="13"/>
      <c r="G1778" s="104"/>
      <c r="H1778" s="46"/>
      <c r="J1778" s="46"/>
    </row>
    <row r="1779" spans="1:10" s="21" customFormat="1" x14ac:dyDescent="0.2">
      <c r="A1779" s="37">
        <f t="shared" ca="1" si="31"/>
        <v>0</v>
      </c>
      <c r="B1779" s="13"/>
      <c r="C1779" s="39"/>
      <c r="D1779" s="39"/>
      <c r="E1779" s="39"/>
      <c r="F1779" s="13"/>
      <c r="G1779" s="104"/>
      <c r="H1779" s="46"/>
      <c r="J1779" s="46"/>
    </row>
    <row r="1780" spans="1:10" s="21" customFormat="1" x14ac:dyDescent="0.2">
      <c r="A1780" s="37">
        <f t="shared" ca="1" si="31"/>
        <v>0</v>
      </c>
      <c r="B1780" s="13"/>
      <c r="C1780" s="39"/>
      <c r="D1780" s="39"/>
      <c r="E1780" s="39"/>
      <c r="F1780" s="13"/>
      <c r="G1780" s="104"/>
      <c r="H1780" s="46"/>
      <c r="J1780" s="46"/>
    </row>
    <row r="1781" spans="1:10" s="21" customFormat="1" x14ac:dyDescent="0.2">
      <c r="A1781" s="37">
        <f t="shared" ca="1" si="31"/>
        <v>0</v>
      </c>
      <c r="B1781" s="13"/>
      <c r="C1781" s="39"/>
      <c r="D1781" s="39"/>
      <c r="E1781" s="39"/>
      <c r="F1781" s="13"/>
      <c r="G1781" s="104"/>
      <c r="H1781" s="46"/>
      <c r="J1781" s="46"/>
    </row>
    <row r="1782" spans="1:10" s="21" customFormat="1" x14ac:dyDescent="0.2">
      <c r="A1782" s="37">
        <f t="shared" ca="1" si="31"/>
        <v>0</v>
      </c>
      <c r="B1782" s="13"/>
      <c r="C1782" s="39"/>
      <c r="D1782" s="39"/>
      <c r="E1782" s="39"/>
      <c r="F1782" s="13"/>
      <c r="G1782" s="104"/>
      <c r="H1782" s="46"/>
      <c r="J1782" s="46"/>
    </row>
    <row r="1783" spans="1:10" s="21" customFormat="1" x14ac:dyDescent="0.2">
      <c r="A1783" s="37">
        <f t="shared" ca="1" si="31"/>
        <v>0</v>
      </c>
      <c r="B1783" s="13"/>
      <c r="C1783" s="39"/>
      <c r="D1783" s="39"/>
      <c r="E1783" s="39"/>
      <c r="F1783" s="13"/>
      <c r="G1783" s="104"/>
      <c r="H1783" s="46"/>
      <c r="J1783" s="46"/>
    </row>
    <row r="1784" spans="1:10" s="21" customFormat="1" x14ac:dyDescent="0.2">
      <c r="A1784" s="37">
        <f t="shared" ca="1" si="31"/>
        <v>0</v>
      </c>
      <c r="B1784" s="13"/>
      <c r="C1784" s="39"/>
      <c r="D1784" s="39"/>
      <c r="E1784" s="39"/>
      <c r="F1784" s="13"/>
      <c r="G1784" s="104"/>
      <c r="H1784" s="46"/>
      <c r="J1784" s="46"/>
    </row>
    <row r="1785" spans="1:10" s="21" customFormat="1" x14ac:dyDescent="0.2">
      <c r="A1785" s="37">
        <f t="shared" ca="1" si="31"/>
        <v>0</v>
      </c>
      <c r="B1785" s="13"/>
      <c r="C1785" s="39"/>
      <c r="D1785" s="39"/>
      <c r="E1785" s="39"/>
      <c r="F1785" s="13"/>
      <c r="G1785" s="104"/>
      <c r="H1785" s="46"/>
      <c r="J1785" s="46"/>
    </row>
    <row r="1786" spans="1:10" s="21" customFormat="1" x14ac:dyDescent="0.2">
      <c r="A1786" s="37">
        <f t="shared" ca="1" si="31"/>
        <v>0</v>
      </c>
      <c r="B1786" s="13"/>
      <c r="C1786" s="39"/>
      <c r="D1786" s="39"/>
      <c r="E1786" s="39"/>
      <c r="F1786" s="13"/>
      <c r="G1786" s="104"/>
      <c r="H1786" s="46"/>
      <c r="J1786" s="46"/>
    </row>
    <row r="1787" spans="1:10" s="21" customFormat="1" x14ac:dyDescent="0.2">
      <c r="A1787" s="37">
        <f t="shared" ca="1" si="31"/>
        <v>0</v>
      </c>
      <c r="B1787" s="13"/>
      <c r="C1787" s="39"/>
      <c r="D1787" s="39"/>
      <c r="E1787" s="39"/>
      <c r="F1787" s="13"/>
      <c r="G1787" s="104"/>
      <c r="H1787" s="46"/>
      <c r="J1787" s="46"/>
    </row>
    <row r="1788" spans="1:10" s="21" customFormat="1" x14ac:dyDescent="0.2">
      <c r="A1788" s="37">
        <f t="shared" ca="1" si="31"/>
        <v>0</v>
      </c>
      <c r="B1788" s="13"/>
      <c r="C1788" s="39"/>
      <c r="D1788" s="39"/>
      <c r="E1788" s="39"/>
      <c r="F1788" s="13"/>
      <c r="G1788" s="104"/>
      <c r="H1788" s="46"/>
      <c r="J1788" s="46"/>
    </row>
    <row r="1789" spans="1:10" s="21" customFormat="1" x14ac:dyDescent="0.2">
      <c r="A1789" s="37">
        <f t="shared" ca="1" si="31"/>
        <v>0</v>
      </c>
      <c r="B1789" s="13"/>
      <c r="C1789" s="39"/>
      <c r="D1789" s="39"/>
      <c r="E1789" s="39"/>
      <c r="F1789" s="13"/>
      <c r="G1789" s="104"/>
      <c r="H1789" s="46"/>
      <c r="J1789" s="46"/>
    </row>
    <row r="1790" spans="1:10" s="21" customFormat="1" x14ac:dyDescent="0.2">
      <c r="A1790" s="37">
        <f t="shared" ca="1" si="31"/>
        <v>0</v>
      </c>
      <c r="B1790" s="13"/>
      <c r="C1790" s="39"/>
      <c r="D1790" s="39"/>
      <c r="E1790" s="39"/>
      <c r="F1790" s="13"/>
      <c r="G1790" s="104"/>
      <c r="H1790" s="46"/>
      <c r="J1790" s="46"/>
    </row>
    <row r="1791" spans="1:10" s="21" customFormat="1" x14ac:dyDescent="0.2">
      <c r="A1791" s="37">
        <f t="shared" ca="1" si="31"/>
        <v>0</v>
      </c>
      <c r="B1791" s="13"/>
      <c r="C1791" s="39"/>
      <c r="D1791" s="39"/>
      <c r="E1791" s="39"/>
      <c r="F1791" s="13"/>
      <c r="G1791" s="104"/>
      <c r="H1791" s="46"/>
      <c r="J1791" s="46"/>
    </row>
    <row r="1792" spans="1:10" s="21" customFormat="1" x14ac:dyDescent="0.2">
      <c r="A1792" s="37">
        <f t="shared" ca="1" si="31"/>
        <v>0</v>
      </c>
      <c r="B1792" s="13"/>
      <c r="C1792" s="39"/>
      <c r="D1792" s="39"/>
      <c r="E1792" s="39"/>
      <c r="F1792" s="13"/>
      <c r="G1792" s="104"/>
      <c r="H1792" s="46"/>
      <c r="J1792" s="46"/>
    </row>
    <row r="1793" spans="1:11" s="21" customFormat="1" x14ac:dyDescent="0.2">
      <c r="A1793" s="37">
        <f t="shared" ca="1" si="31"/>
        <v>0</v>
      </c>
      <c r="B1793" s="13"/>
      <c r="C1793" s="39"/>
      <c r="D1793" s="39"/>
      <c r="E1793" s="39"/>
      <c r="F1793" s="13"/>
      <c r="G1793" s="104"/>
      <c r="H1793" s="46"/>
      <c r="J1793" s="46"/>
    </row>
    <row r="1794" spans="1:11" s="21" customFormat="1" x14ac:dyDescent="0.2">
      <c r="A1794" s="37">
        <f t="shared" ref="A1794:A1802" ca="1" si="32">OFFSET($C1794,0,$Z$5-1)</f>
        <v>0</v>
      </c>
      <c r="B1794" s="13"/>
      <c r="C1794" s="39"/>
      <c r="D1794" s="39"/>
      <c r="E1794" s="39"/>
      <c r="F1794" s="13"/>
      <c r="G1794" s="104"/>
      <c r="H1794" s="46"/>
      <c r="J1794" s="46"/>
    </row>
    <row r="1795" spans="1:11" s="21" customFormat="1" x14ac:dyDescent="0.2">
      <c r="A1795" s="37">
        <f t="shared" ca="1" si="32"/>
        <v>0</v>
      </c>
      <c r="B1795" s="13"/>
      <c r="C1795" s="39"/>
      <c r="D1795" s="39"/>
      <c r="E1795" s="39"/>
      <c r="F1795" s="13"/>
      <c r="G1795" s="104"/>
      <c r="H1795" s="46"/>
      <c r="J1795" s="46"/>
    </row>
    <row r="1796" spans="1:11" s="21" customFormat="1" x14ac:dyDescent="0.2">
      <c r="A1796" s="37">
        <f t="shared" ca="1" si="32"/>
        <v>0</v>
      </c>
      <c r="B1796" s="13"/>
      <c r="C1796" s="39"/>
      <c r="D1796" s="39"/>
      <c r="E1796" s="39"/>
      <c r="F1796" s="13"/>
      <c r="G1796" s="104"/>
      <c r="H1796" s="46"/>
      <c r="J1796" s="46"/>
    </row>
    <row r="1797" spans="1:11" s="21" customFormat="1" x14ac:dyDescent="0.2">
      <c r="A1797" s="37">
        <f t="shared" ca="1" si="32"/>
        <v>0</v>
      </c>
      <c r="B1797" s="13"/>
      <c r="C1797" s="39"/>
      <c r="D1797" s="39"/>
      <c r="E1797" s="39"/>
      <c r="F1797" s="13"/>
      <c r="G1797" s="104"/>
      <c r="H1797" s="46"/>
      <c r="J1797" s="46"/>
    </row>
    <row r="1798" spans="1:11" s="21" customFormat="1" x14ac:dyDescent="0.2">
      <c r="A1798" s="37">
        <f t="shared" ca="1" si="32"/>
        <v>0</v>
      </c>
      <c r="B1798" s="13"/>
      <c r="C1798" s="39"/>
      <c r="D1798" s="39"/>
      <c r="E1798" s="39"/>
      <c r="F1798" s="13"/>
      <c r="G1798" s="104"/>
      <c r="H1798" s="46"/>
      <c r="J1798" s="46"/>
    </row>
    <row r="1799" spans="1:11" s="21" customFormat="1" x14ac:dyDescent="0.2">
      <c r="A1799" s="37">
        <f t="shared" ca="1" si="32"/>
        <v>0</v>
      </c>
      <c r="B1799" s="13"/>
      <c r="C1799" s="39"/>
      <c r="D1799" s="39"/>
      <c r="E1799" s="39"/>
      <c r="F1799" s="13"/>
      <c r="G1799" s="104"/>
      <c r="H1799" s="46"/>
      <c r="J1799" s="46"/>
    </row>
    <row r="1800" spans="1:11" s="21" customFormat="1" x14ac:dyDescent="0.2">
      <c r="A1800" s="37">
        <f t="shared" ca="1" si="32"/>
        <v>0</v>
      </c>
      <c r="B1800" s="13"/>
      <c r="C1800" s="39"/>
      <c r="D1800" s="39"/>
      <c r="E1800" s="39"/>
      <c r="F1800" s="13"/>
      <c r="G1800" s="104"/>
      <c r="H1800" s="46"/>
      <c r="J1800" s="46"/>
    </row>
    <row r="1801" spans="1:11" s="21" customFormat="1" x14ac:dyDescent="0.2">
      <c r="A1801" s="37">
        <f t="shared" ca="1" si="32"/>
        <v>0</v>
      </c>
      <c r="B1801" s="13"/>
      <c r="C1801" s="39"/>
      <c r="D1801" s="39"/>
      <c r="E1801" s="39"/>
      <c r="F1801" s="13"/>
      <c r="G1801" s="104"/>
      <c r="H1801" s="46"/>
      <c r="J1801" s="46"/>
    </row>
    <row r="1802" spans="1:11" s="21" customFormat="1" x14ac:dyDescent="0.2">
      <c r="A1802" s="37">
        <f t="shared" ca="1" si="32"/>
        <v>0</v>
      </c>
      <c r="B1802" s="13"/>
      <c r="C1802" s="39"/>
      <c r="D1802" s="39"/>
      <c r="E1802" s="39"/>
      <c r="F1802" s="13"/>
      <c r="G1802" s="104"/>
      <c r="H1802" s="46"/>
      <c r="J1802" s="46"/>
    </row>
    <row r="1803" spans="1:11" s="21" customFormat="1" x14ac:dyDescent="0.2">
      <c r="A1803" s="105"/>
      <c r="G1803" s="106"/>
      <c r="H1803" s="20"/>
      <c r="I1803" s="20"/>
      <c r="J1803" s="7"/>
      <c r="K1803" s="20"/>
    </row>
    <row r="1804" spans="1:11" s="21" customFormat="1" x14ac:dyDescent="0.2">
      <c r="A1804" s="105"/>
      <c r="G1804" s="106"/>
      <c r="H1804" s="20"/>
      <c r="I1804" s="20"/>
      <c r="J1804" s="7"/>
      <c r="K1804" s="20"/>
    </row>
    <row r="1805" spans="1:11" s="21" customFormat="1" x14ac:dyDescent="0.2">
      <c r="A1805" s="105"/>
      <c r="G1805" s="106"/>
      <c r="H1805" s="20"/>
      <c r="I1805" s="20"/>
      <c r="J1805" s="7"/>
      <c r="K1805" s="20"/>
    </row>
    <row r="1806" spans="1:11" s="21" customFormat="1" x14ac:dyDescent="0.2">
      <c r="A1806" s="105"/>
      <c r="G1806" s="106"/>
      <c r="H1806" s="20"/>
      <c r="I1806" s="20"/>
      <c r="J1806" s="7"/>
      <c r="K1806" s="20"/>
    </row>
    <row r="1807" spans="1:11" s="21" customFormat="1" x14ac:dyDescent="0.2">
      <c r="A1807" s="105"/>
      <c r="G1807" s="106"/>
      <c r="H1807" s="20"/>
      <c r="I1807" s="20"/>
      <c r="J1807" s="7"/>
      <c r="K1807" s="20"/>
    </row>
    <row r="1808" spans="1:11" s="21" customFormat="1" x14ac:dyDescent="0.2">
      <c r="A1808" s="105"/>
      <c r="G1808" s="106"/>
      <c r="H1808" s="20"/>
      <c r="I1808" s="20"/>
      <c r="J1808" s="7"/>
      <c r="K1808" s="20"/>
    </row>
    <row r="1809" spans="1:11" s="21" customFormat="1" x14ac:dyDescent="0.2">
      <c r="A1809" s="105"/>
      <c r="G1809" s="106"/>
      <c r="H1809" s="20"/>
      <c r="I1809" s="20"/>
      <c r="J1809" s="7"/>
      <c r="K1809" s="20"/>
    </row>
    <row r="1810" spans="1:11" s="21" customFormat="1" x14ac:dyDescent="0.2">
      <c r="A1810" s="105"/>
      <c r="G1810" s="106"/>
      <c r="H1810" s="20"/>
      <c r="I1810" s="20"/>
      <c r="J1810" s="7"/>
      <c r="K1810" s="20"/>
    </row>
    <row r="1811" spans="1:11" s="21" customFormat="1" x14ac:dyDescent="0.2">
      <c r="A1811" s="105"/>
      <c r="G1811" s="106"/>
      <c r="H1811" s="20"/>
      <c r="I1811" s="20"/>
      <c r="J1811" s="7"/>
      <c r="K1811" s="20"/>
    </row>
    <row r="1812" spans="1:11" s="21" customFormat="1" x14ac:dyDescent="0.2">
      <c r="A1812" s="105"/>
      <c r="G1812" s="106"/>
      <c r="H1812" s="20"/>
      <c r="I1812" s="20"/>
      <c r="J1812" s="7"/>
      <c r="K1812" s="20"/>
    </row>
    <row r="1813" spans="1:11" s="21" customFormat="1" x14ac:dyDescent="0.2">
      <c r="A1813" s="105"/>
      <c r="G1813" s="106"/>
      <c r="H1813" s="20"/>
      <c r="I1813" s="20"/>
      <c r="J1813" s="7"/>
      <c r="K1813" s="20"/>
    </row>
    <row r="1814" spans="1:11" s="21" customFormat="1" x14ac:dyDescent="0.2">
      <c r="A1814" s="105"/>
      <c r="G1814" s="106"/>
      <c r="H1814" s="20"/>
      <c r="I1814" s="20"/>
      <c r="J1814" s="7"/>
      <c r="K1814" s="20"/>
    </row>
    <row r="1815" spans="1:11" s="21" customFormat="1" x14ac:dyDescent="0.2">
      <c r="A1815" s="105"/>
      <c r="G1815" s="106"/>
      <c r="H1815" s="20"/>
      <c r="I1815" s="20"/>
      <c r="J1815" s="7"/>
      <c r="K1815" s="20"/>
    </row>
    <row r="1816" spans="1:11" s="21" customFormat="1" x14ac:dyDescent="0.2">
      <c r="A1816" s="37">
        <f t="shared" ref="A1816:A1879" ca="1" si="33">OFFSET($C1816,0,$Z$5-1)</f>
        <v>0</v>
      </c>
      <c r="B1816" s="13"/>
      <c r="C1816" s="39"/>
      <c r="D1816" s="39"/>
      <c r="E1816" s="39"/>
      <c r="F1816" s="13"/>
      <c r="G1816" s="104"/>
      <c r="H1816" s="46"/>
      <c r="J1816" s="46"/>
    </row>
    <row r="1817" spans="1:11" s="21" customFormat="1" x14ac:dyDescent="0.2">
      <c r="A1817" s="37">
        <f t="shared" ca="1" si="33"/>
        <v>0</v>
      </c>
      <c r="B1817" s="13"/>
      <c r="C1817" s="39"/>
      <c r="D1817" s="39"/>
      <c r="E1817" s="39"/>
      <c r="F1817" s="13"/>
      <c r="G1817" s="104"/>
      <c r="H1817" s="46"/>
      <c r="J1817" s="46"/>
    </row>
    <row r="1818" spans="1:11" s="21" customFormat="1" x14ac:dyDescent="0.2">
      <c r="A1818" s="37">
        <f t="shared" ca="1" si="33"/>
        <v>0</v>
      </c>
      <c r="B1818" s="13"/>
      <c r="C1818" s="39"/>
      <c r="D1818" s="39"/>
      <c r="E1818" s="39"/>
      <c r="F1818" s="13"/>
      <c r="G1818" s="104"/>
      <c r="H1818" s="46"/>
      <c r="J1818" s="46"/>
    </row>
    <row r="1819" spans="1:11" s="21" customFormat="1" x14ac:dyDescent="0.2">
      <c r="A1819" s="37">
        <f t="shared" ca="1" si="33"/>
        <v>0</v>
      </c>
      <c r="B1819" s="13"/>
      <c r="C1819" s="39"/>
      <c r="D1819" s="39"/>
      <c r="E1819" s="39"/>
      <c r="F1819" s="13"/>
      <c r="G1819" s="104"/>
      <c r="H1819" s="46"/>
      <c r="J1819" s="46"/>
    </row>
    <row r="1820" spans="1:11" s="21" customFormat="1" x14ac:dyDescent="0.2">
      <c r="A1820" s="37">
        <f t="shared" ca="1" si="33"/>
        <v>0</v>
      </c>
      <c r="B1820" s="13"/>
      <c r="C1820" s="39"/>
      <c r="D1820" s="39"/>
      <c r="E1820" s="39"/>
      <c r="F1820" s="13"/>
      <c r="G1820" s="104"/>
      <c r="H1820" s="46"/>
      <c r="J1820" s="46"/>
    </row>
    <row r="1821" spans="1:11" s="21" customFormat="1" x14ac:dyDescent="0.2">
      <c r="A1821" s="37">
        <f t="shared" ca="1" si="33"/>
        <v>0</v>
      </c>
      <c r="B1821" s="13"/>
      <c r="C1821" s="39"/>
      <c r="D1821" s="39"/>
      <c r="E1821" s="39"/>
      <c r="F1821" s="13"/>
      <c r="G1821" s="104"/>
      <c r="H1821" s="46"/>
      <c r="J1821" s="46"/>
    </row>
    <row r="1822" spans="1:11" s="21" customFormat="1" x14ac:dyDescent="0.2">
      <c r="A1822" s="37">
        <f t="shared" ca="1" si="33"/>
        <v>0</v>
      </c>
      <c r="B1822" s="13"/>
      <c r="C1822" s="39"/>
      <c r="D1822" s="39"/>
      <c r="E1822" s="39"/>
      <c r="F1822" s="13"/>
      <c r="G1822" s="104"/>
      <c r="H1822" s="46"/>
      <c r="J1822" s="46"/>
    </row>
    <row r="1823" spans="1:11" s="21" customFormat="1" x14ac:dyDescent="0.2">
      <c r="A1823" s="37">
        <f t="shared" ca="1" si="33"/>
        <v>0</v>
      </c>
      <c r="B1823" s="13"/>
      <c r="C1823" s="39"/>
      <c r="D1823" s="39"/>
      <c r="E1823" s="39"/>
      <c r="F1823" s="13"/>
      <c r="G1823" s="104"/>
      <c r="H1823" s="46"/>
      <c r="J1823" s="46"/>
    </row>
    <row r="1824" spans="1:11" s="21" customFormat="1" x14ac:dyDescent="0.2">
      <c r="A1824" s="37">
        <f t="shared" ca="1" si="33"/>
        <v>0</v>
      </c>
      <c r="B1824" s="13"/>
      <c r="C1824" s="39"/>
      <c r="D1824" s="39"/>
      <c r="E1824" s="39"/>
      <c r="F1824" s="13"/>
      <c r="G1824" s="104"/>
      <c r="H1824" s="46"/>
      <c r="J1824" s="46"/>
    </row>
    <row r="1825" spans="1:10" s="21" customFormat="1" x14ac:dyDescent="0.2">
      <c r="A1825" s="37">
        <f t="shared" ca="1" si="33"/>
        <v>0</v>
      </c>
      <c r="B1825" s="13"/>
      <c r="C1825" s="39"/>
      <c r="D1825" s="39"/>
      <c r="E1825" s="39"/>
      <c r="F1825" s="13"/>
      <c r="G1825" s="104"/>
      <c r="H1825" s="46"/>
      <c r="J1825" s="46"/>
    </row>
    <row r="1826" spans="1:10" s="21" customFormat="1" x14ac:dyDescent="0.2">
      <c r="A1826" s="37">
        <f t="shared" ca="1" si="33"/>
        <v>0</v>
      </c>
      <c r="B1826" s="13"/>
      <c r="C1826" s="39"/>
      <c r="D1826" s="39"/>
      <c r="E1826" s="39"/>
      <c r="F1826" s="13"/>
      <c r="G1826" s="104"/>
      <c r="H1826" s="46"/>
      <c r="J1826" s="46"/>
    </row>
    <row r="1827" spans="1:10" s="21" customFormat="1" x14ac:dyDescent="0.2">
      <c r="A1827" s="37">
        <f t="shared" ca="1" si="33"/>
        <v>0</v>
      </c>
      <c r="B1827" s="13"/>
      <c r="C1827" s="39"/>
      <c r="D1827" s="39"/>
      <c r="E1827" s="39"/>
      <c r="F1827" s="13"/>
      <c r="G1827" s="104"/>
      <c r="H1827" s="46"/>
      <c r="J1827" s="46"/>
    </row>
    <row r="1828" spans="1:10" s="21" customFormat="1" x14ac:dyDescent="0.2">
      <c r="A1828" s="37">
        <f t="shared" ca="1" si="33"/>
        <v>0</v>
      </c>
      <c r="B1828" s="13"/>
      <c r="C1828" s="39"/>
      <c r="D1828" s="39"/>
      <c r="E1828" s="39"/>
      <c r="F1828" s="13"/>
      <c r="G1828" s="104"/>
      <c r="H1828" s="46"/>
      <c r="J1828" s="46"/>
    </row>
    <row r="1829" spans="1:10" s="21" customFormat="1" x14ac:dyDescent="0.2">
      <c r="A1829" s="37">
        <f t="shared" ca="1" si="33"/>
        <v>0</v>
      </c>
      <c r="B1829" s="13"/>
      <c r="C1829" s="39"/>
      <c r="D1829" s="39"/>
      <c r="E1829" s="39"/>
      <c r="F1829" s="13"/>
      <c r="G1829" s="104"/>
      <c r="H1829" s="46"/>
      <c r="J1829" s="46"/>
    </row>
    <row r="1830" spans="1:10" s="21" customFormat="1" x14ac:dyDescent="0.2">
      <c r="A1830" s="37">
        <f t="shared" ca="1" si="33"/>
        <v>0</v>
      </c>
      <c r="B1830" s="13"/>
      <c r="C1830" s="39"/>
      <c r="D1830" s="39"/>
      <c r="E1830" s="39"/>
      <c r="F1830" s="13"/>
      <c r="G1830" s="104"/>
      <c r="H1830" s="46"/>
      <c r="J1830" s="46"/>
    </row>
    <row r="1831" spans="1:10" s="21" customFormat="1" x14ac:dyDescent="0.2">
      <c r="A1831" s="37">
        <f t="shared" ca="1" si="33"/>
        <v>0</v>
      </c>
      <c r="B1831" s="13"/>
      <c r="C1831" s="39"/>
      <c r="D1831" s="39"/>
      <c r="E1831" s="39"/>
      <c r="F1831" s="13"/>
      <c r="G1831" s="104"/>
      <c r="H1831" s="46"/>
      <c r="J1831" s="46"/>
    </row>
    <row r="1832" spans="1:10" s="21" customFormat="1" x14ac:dyDescent="0.2">
      <c r="A1832" s="37">
        <f t="shared" ca="1" si="33"/>
        <v>0</v>
      </c>
      <c r="B1832" s="13"/>
      <c r="C1832" s="39"/>
      <c r="D1832" s="39"/>
      <c r="E1832" s="39"/>
      <c r="F1832" s="13"/>
      <c r="G1832" s="104"/>
      <c r="H1832" s="46"/>
      <c r="J1832" s="46"/>
    </row>
    <row r="1833" spans="1:10" s="21" customFormat="1" x14ac:dyDescent="0.2">
      <c r="A1833" s="37">
        <f t="shared" ca="1" si="33"/>
        <v>0</v>
      </c>
      <c r="B1833" s="13"/>
      <c r="C1833" s="39"/>
      <c r="D1833" s="39"/>
      <c r="E1833" s="39"/>
      <c r="F1833" s="13"/>
      <c r="G1833" s="104"/>
      <c r="H1833" s="46"/>
      <c r="J1833" s="46"/>
    </row>
    <row r="1834" spans="1:10" s="21" customFormat="1" x14ac:dyDescent="0.2">
      <c r="A1834" s="37">
        <f t="shared" ca="1" si="33"/>
        <v>0</v>
      </c>
      <c r="B1834" s="13"/>
      <c r="C1834" s="39"/>
      <c r="D1834" s="39"/>
      <c r="E1834" s="39"/>
      <c r="F1834" s="13"/>
      <c r="G1834" s="104"/>
      <c r="H1834" s="46"/>
      <c r="J1834" s="46"/>
    </row>
    <row r="1835" spans="1:10" s="21" customFormat="1" x14ac:dyDescent="0.2">
      <c r="A1835" s="37">
        <f t="shared" ca="1" si="33"/>
        <v>0</v>
      </c>
      <c r="B1835" s="13"/>
      <c r="C1835" s="39"/>
      <c r="D1835" s="39"/>
      <c r="E1835" s="39"/>
      <c r="F1835" s="13"/>
      <c r="G1835" s="104"/>
      <c r="H1835" s="46"/>
      <c r="J1835" s="46"/>
    </row>
    <row r="1836" spans="1:10" s="21" customFormat="1" x14ac:dyDescent="0.2">
      <c r="A1836" s="37">
        <f t="shared" ca="1" si="33"/>
        <v>0</v>
      </c>
      <c r="B1836" s="13"/>
      <c r="C1836" s="39"/>
      <c r="D1836" s="39"/>
      <c r="E1836" s="39"/>
      <c r="F1836" s="13"/>
      <c r="G1836" s="104"/>
      <c r="H1836" s="46"/>
      <c r="J1836" s="46"/>
    </row>
    <row r="1837" spans="1:10" s="21" customFormat="1" x14ac:dyDescent="0.2">
      <c r="A1837" s="37">
        <f t="shared" ca="1" si="33"/>
        <v>0</v>
      </c>
      <c r="B1837" s="13"/>
      <c r="C1837" s="39"/>
      <c r="D1837" s="39"/>
      <c r="E1837" s="39"/>
      <c r="F1837" s="13"/>
      <c r="G1837" s="104"/>
      <c r="H1837" s="46"/>
      <c r="J1837" s="46"/>
    </row>
    <row r="1838" spans="1:10" s="21" customFormat="1" x14ac:dyDescent="0.2">
      <c r="A1838" s="37">
        <f t="shared" ca="1" si="33"/>
        <v>0</v>
      </c>
      <c r="B1838" s="13"/>
      <c r="C1838" s="39"/>
      <c r="D1838" s="39"/>
      <c r="E1838" s="39"/>
      <c r="F1838" s="13"/>
      <c r="G1838" s="104"/>
      <c r="H1838" s="46"/>
      <c r="J1838" s="46"/>
    </row>
    <row r="1839" spans="1:10" s="21" customFormat="1" x14ac:dyDescent="0.2">
      <c r="A1839" s="37">
        <f t="shared" ca="1" si="33"/>
        <v>0</v>
      </c>
      <c r="B1839" s="13"/>
      <c r="C1839" s="39"/>
      <c r="D1839" s="39"/>
      <c r="E1839" s="39"/>
      <c r="F1839" s="13"/>
      <c r="G1839" s="104"/>
      <c r="H1839" s="46"/>
      <c r="J1839" s="46"/>
    </row>
    <row r="1840" spans="1:10" s="21" customFormat="1" x14ac:dyDescent="0.2">
      <c r="A1840" s="37">
        <f t="shared" ca="1" si="33"/>
        <v>0</v>
      </c>
      <c r="B1840" s="13"/>
      <c r="C1840" s="39"/>
      <c r="D1840" s="39"/>
      <c r="E1840" s="39"/>
      <c r="F1840" s="13"/>
      <c r="G1840" s="104"/>
      <c r="H1840" s="46"/>
      <c r="J1840" s="46"/>
    </row>
    <row r="1841" spans="1:10" s="21" customFormat="1" x14ac:dyDescent="0.2">
      <c r="A1841" s="37">
        <f t="shared" ca="1" si="33"/>
        <v>0</v>
      </c>
      <c r="B1841" s="13"/>
      <c r="C1841" s="39"/>
      <c r="D1841" s="39"/>
      <c r="E1841" s="39"/>
      <c r="F1841" s="13"/>
      <c r="G1841" s="104"/>
      <c r="H1841" s="46"/>
      <c r="J1841" s="46"/>
    </row>
    <row r="1842" spans="1:10" s="21" customFormat="1" x14ac:dyDescent="0.2">
      <c r="A1842" s="37">
        <f t="shared" ca="1" si="33"/>
        <v>0</v>
      </c>
      <c r="B1842" s="13"/>
      <c r="C1842" s="39"/>
      <c r="D1842" s="39"/>
      <c r="E1842" s="39"/>
      <c r="F1842" s="13"/>
      <c r="G1842" s="104"/>
      <c r="H1842" s="46"/>
      <c r="J1842" s="46"/>
    </row>
    <row r="1843" spans="1:10" s="21" customFormat="1" x14ac:dyDescent="0.2">
      <c r="A1843" s="37">
        <f t="shared" ca="1" si="33"/>
        <v>0</v>
      </c>
      <c r="B1843" s="13"/>
      <c r="C1843" s="39"/>
      <c r="D1843" s="39"/>
      <c r="E1843" s="39"/>
      <c r="F1843" s="13"/>
      <c r="G1843" s="104"/>
      <c r="H1843" s="46"/>
      <c r="J1843" s="46"/>
    </row>
    <row r="1844" spans="1:10" s="21" customFormat="1" x14ac:dyDescent="0.2">
      <c r="A1844" s="37">
        <f t="shared" ca="1" si="33"/>
        <v>0</v>
      </c>
      <c r="B1844" s="13"/>
      <c r="C1844" s="39"/>
      <c r="D1844" s="39"/>
      <c r="E1844" s="39"/>
      <c r="F1844" s="13"/>
      <c r="G1844" s="104"/>
      <c r="H1844" s="46"/>
      <c r="J1844" s="46"/>
    </row>
    <row r="1845" spans="1:10" s="21" customFormat="1" x14ac:dyDescent="0.2">
      <c r="A1845" s="37">
        <f t="shared" ca="1" si="33"/>
        <v>0</v>
      </c>
      <c r="B1845" s="13"/>
      <c r="C1845" s="39"/>
      <c r="D1845" s="39"/>
      <c r="E1845" s="39"/>
      <c r="F1845" s="13"/>
      <c r="G1845" s="104"/>
      <c r="H1845" s="46"/>
      <c r="J1845" s="46"/>
    </row>
    <row r="1846" spans="1:10" s="21" customFormat="1" x14ac:dyDescent="0.2">
      <c r="A1846" s="37">
        <f t="shared" ca="1" si="33"/>
        <v>0</v>
      </c>
      <c r="B1846" s="13"/>
      <c r="C1846" s="39"/>
      <c r="D1846" s="39"/>
      <c r="E1846" s="39"/>
      <c r="F1846" s="13"/>
      <c r="G1846" s="104"/>
      <c r="H1846" s="46"/>
      <c r="J1846" s="46"/>
    </row>
    <row r="1847" spans="1:10" s="21" customFormat="1" x14ac:dyDescent="0.2">
      <c r="A1847" s="37">
        <f t="shared" ca="1" si="33"/>
        <v>0</v>
      </c>
      <c r="B1847" s="13"/>
      <c r="C1847" s="39"/>
      <c r="D1847" s="39"/>
      <c r="E1847" s="39"/>
      <c r="F1847" s="13"/>
      <c r="G1847" s="104"/>
      <c r="H1847" s="46"/>
      <c r="J1847" s="46"/>
    </row>
    <row r="1848" spans="1:10" s="21" customFormat="1" x14ac:dyDescent="0.2">
      <c r="A1848" s="37">
        <f t="shared" ca="1" si="33"/>
        <v>0</v>
      </c>
      <c r="B1848" s="13"/>
      <c r="C1848" s="39"/>
      <c r="D1848" s="39"/>
      <c r="E1848" s="39"/>
      <c r="F1848" s="13"/>
      <c r="G1848" s="104"/>
      <c r="H1848" s="46"/>
      <c r="J1848" s="46"/>
    </row>
    <row r="1849" spans="1:10" s="21" customFormat="1" x14ac:dyDescent="0.2">
      <c r="A1849" s="37">
        <f t="shared" ca="1" si="33"/>
        <v>0</v>
      </c>
      <c r="B1849" s="13"/>
      <c r="C1849" s="39"/>
      <c r="D1849" s="39"/>
      <c r="E1849" s="39"/>
      <c r="F1849" s="13"/>
      <c r="G1849" s="104"/>
      <c r="H1849" s="46"/>
      <c r="J1849" s="46"/>
    </row>
    <row r="1850" spans="1:10" s="21" customFormat="1" x14ac:dyDescent="0.2">
      <c r="A1850" s="37">
        <f t="shared" ca="1" si="33"/>
        <v>0</v>
      </c>
      <c r="B1850" s="13"/>
      <c r="C1850" s="39"/>
      <c r="D1850" s="39"/>
      <c r="E1850" s="39"/>
      <c r="F1850" s="13"/>
      <c r="G1850" s="104"/>
      <c r="H1850" s="46"/>
      <c r="J1850" s="46"/>
    </row>
    <row r="1851" spans="1:10" s="21" customFormat="1" x14ac:dyDescent="0.2">
      <c r="A1851" s="37">
        <f t="shared" ca="1" si="33"/>
        <v>0</v>
      </c>
      <c r="B1851" s="13"/>
      <c r="C1851" s="39"/>
      <c r="D1851" s="39"/>
      <c r="E1851" s="39"/>
      <c r="F1851" s="13"/>
      <c r="G1851" s="104"/>
      <c r="H1851" s="46"/>
      <c r="J1851" s="46"/>
    </row>
    <row r="1852" spans="1:10" s="21" customFormat="1" x14ac:dyDescent="0.2">
      <c r="A1852" s="37">
        <f t="shared" ca="1" si="33"/>
        <v>0</v>
      </c>
      <c r="B1852" s="13"/>
      <c r="C1852" s="39"/>
      <c r="D1852" s="39"/>
      <c r="E1852" s="39"/>
      <c r="F1852" s="13"/>
      <c r="G1852" s="104"/>
      <c r="H1852" s="46"/>
      <c r="J1852" s="46"/>
    </row>
    <row r="1853" spans="1:10" s="21" customFormat="1" x14ac:dyDescent="0.2">
      <c r="A1853" s="37">
        <f t="shared" ca="1" si="33"/>
        <v>0</v>
      </c>
      <c r="B1853" s="13"/>
      <c r="C1853" s="39"/>
      <c r="D1853" s="39"/>
      <c r="E1853" s="39"/>
      <c r="F1853" s="13"/>
      <c r="G1853" s="104"/>
      <c r="H1853" s="46"/>
      <c r="J1853" s="46"/>
    </row>
    <row r="1854" spans="1:10" s="21" customFormat="1" x14ac:dyDescent="0.2">
      <c r="A1854" s="37">
        <f t="shared" ca="1" si="33"/>
        <v>0</v>
      </c>
      <c r="B1854" s="13"/>
      <c r="C1854" s="39"/>
      <c r="D1854" s="39"/>
      <c r="E1854" s="39"/>
      <c r="F1854" s="13"/>
      <c r="G1854" s="104"/>
      <c r="H1854" s="46"/>
      <c r="J1854" s="46"/>
    </row>
    <row r="1855" spans="1:10" s="21" customFormat="1" x14ac:dyDescent="0.2">
      <c r="A1855" s="37">
        <f t="shared" ca="1" si="33"/>
        <v>0</v>
      </c>
      <c r="B1855" s="13"/>
      <c r="C1855" s="39"/>
      <c r="D1855" s="39"/>
      <c r="E1855" s="39"/>
      <c r="F1855" s="13"/>
      <c r="G1855" s="104"/>
      <c r="H1855" s="46"/>
      <c r="J1855" s="46"/>
    </row>
    <row r="1856" spans="1:10" s="21" customFormat="1" x14ac:dyDescent="0.2">
      <c r="A1856" s="37">
        <f t="shared" ca="1" si="33"/>
        <v>0</v>
      </c>
      <c r="B1856" s="13"/>
      <c r="C1856" s="39"/>
      <c r="D1856" s="39"/>
      <c r="E1856" s="39"/>
      <c r="F1856" s="13"/>
      <c r="G1856" s="104"/>
      <c r="H1856" s="46"/>
      <c r="J1856" s="46"/>
    </row>
    <row r="1857" spans="1:10" s="21" customFormat="1" x14ac:dyDescent="0.2">
      <c r="A1857" s="37">
        <f t="shared" ca="1" si="33"/>
        <v>0</v>
      </c>
      <c r="B1857" s="13"/>
      <c r="C1857" s="39"/>
      <c r="D1857" s="39"/>
      <c r="E1857" s="39"/>
      <c r="F1857" s="13"/>
      <c r="G1857" s="104"/>
      <c r="H1857" s="46"/>
      <c r="J1857" s="46"/>
    </row>
    <row r="1858" spans="1:10" s="21" customFormat="1" x14ac:dyDescent="0.2">
      <c r="A1858" s="37">
        <f t="shared" ca="1" si="33"/>
        <v>0</v>
      </c>
      <c r="B1858" s="13"/>
      <c r="C1858" s="39"/>
      <c r="D1858" s="39"/>
      <c r="E1858" s="39"/>
      <c r="F1858" s="13"/>
      <c r="G1858" s="104"/>
      <c r="H1858" s="46"/>
      <c r="J1858" s="46"/>
    </row>
    <row r="1859" spans="1:10" s="21" customFormat="1" x14ac:dyDescent="0.2">
      <c r="A1859" s="37">
        <f t="shared" ca="1" si="33"/>
        <v>0</v>
      </c>
      <c r="B1859" s="13"/>
      <c r="C1859" s="39"/>
      <c r="D1859" s="39"/>
      <c r="E1859" s="39"/>
      <c r="F1859" s="13"/>
      <c r="G1859" s="104"/>
      <c r="H1859" s="46"/>
      <c r="J1859" s="46"/>
    </row>
    <row r="1860" spans="1:10" s="21" customFormat="1" x14ac:dyDescent="0.2">
      <c r="A1860" s="37">
        <f t="shared" ca="1" si="33"/>
        <v>0</v>
      </c>
      <c r="B1860" s="13"/>
      <c r="C1860" s="39"/>
      <c r="D1860" s="39"/>
      <c r="E1860" s="39"/>
      <c r="F1860" s="13"/>
      <c r="G1860" s="104"/>
      <c r="H1860" s="46"/>
      <c r="J1860" s="46"/>
    </row>
    <row r="1861" spans="1:10" s="21" customFormat="1" x14ac:dyDescent="0.2">
      <c r="A1861" s="37">
        <f t="shared" ca="1" si="33"/>
        <v>0</v>
      </c>
      <c r="B1861" s="13"/>
      <c r="C1861" s="39"/>
      <c r="D1861" s="39"/>
      <c r="E1861" s="39"/>
      <c r="F1861" s="13"/>
      <c r="G1861" s="104"/>
      <c r="H1861" s="46"/>
      <c r="J1861" s="46"/>
    </row>
    <row r="1862" spans="1:10" s="21" customFormat="1" x14ac:dyDescent="0.2">
      <c r="A1862" s="37">
        <f t="shared" ca="1" si="33"/>
        <v>0</v>
      </c>
      <c r="B1862" s="13"/>
      <c r="C1862" s="39"/>
      <c r="D1862" s="39"/>
      <c r="E1862" s="39"/>
      <c r="F1862" s="13"/>
      <c r="G1862" s="104"/>
      <c r="H1862" s="46"/>
      <c r="J1862" s="46"/>
    </row>
    <row r="1863" spans="1:10" s="21" customFormat="1" x14ac:dyDescent="0.2">
      <c r="A1863" s="37">
        <f t="shared" ca="1" si="33"/>
        <v>0</v>
      </c>
      <c r="B1863" s="13"/>
      <c r="C1863" s="39"/>
      <c r="D1863" s="39"/>
      <c r="E1863" s="39"/>
      <c r="F1863" s="13"/>
      <c r="G1863" s="104"/>
      <c r="H1863" s="46"/>
      <c r="J1863" s="46"/>
    </row>
    <row r="1864" spans="1:10" s="21" customFormat="1" x14ac:dyDescent="0.2">
      <c r="A1864" s="37">
        <f t="shared" ca="1" si="33"/>
        <v>0</v>
      </c>
      <c r="B1864" s="13"/>
      <c r="C1864" s="39"/>
      <c r="D1864" s="39"/>
      <c r="E1864" s="39"/>
      <c r="F1864" s="13"/>
      <c r="G1864" s="104"/>
      <c r="H1864" s="46"/>
      <c r="J1864" s="46"/>
    </row>
    <row r="1865" spans="1:10" s="21" customFormat="1" x14ac:dyDescent="0.2">
      <c r="A1865" s="37">
        <f t="shared" ca="1" si="33"/>
        <v>0</v>
      </c>
      <c r="B1865" s="13"/>
      <c r="C1865" s="39"/>
      <c r="D1865" s="39"/>
      <c r="E1865" s="39"/>
      <c r="F1865" s="13"/>
      <c r="G1865" s="104"/>
      <c r="H1865" s="46"/>
      <c r="J1865" s="46"/>
    </row>
    <row r="1866" spans="1:10" s="21" customFormat="1" x14ac:dyDescent="0.2">
      <c r="A1866" s="37">
        <f t="shared" ca="1" si="33"/>
        <v>0</v>
      </c>
      <c r="B1866" s="13"/>
      <c r="C1866" s="39"/>
      <c r="D1866" s="39"/>
      <c r="E1866" s="39"/>
      <c r="F1866" s="13"/>
      <c r="G1866" s="104"/>
      <c r="H1866" s="46"/>
      <c r="J1866" s="46"/>
    </row>
    <row r="1867" spans="1:10" s="21" customFormat="1" x14ac:dyDescent="0.2">
      <c r="A1867" s="37">
        <f t="shared" ca="1" si="33"/>
        <v>0</v>
      </c>
      <c r="B1867" s="13"/>
      <c r="C1867" s="39"/>
      <c r="D1867" s="39"/>
      <c r="E1867" s="39"/>
      <c r="F1867" s="13"/>
      <c r="G1867" s="104"/>
      <c r="H1867" s="46"/>
      <c r="J1867" s="46"/>
    </row>
    <row r="1868" spans="1:10" s="21" customFormat="1" x14ac:dyDescent="0.2">
      <c r="A1868" s="37">
        <f t="shared" ca="1" si="33"/>
        <v>0</v>
      </c>
      <c r="B1868" s="13"/>
      <c r="C1868" s="39"/>
      <c r="D1868" s="39"/>
      <c r="E1868" s="39"/>
      <c r="F1868" s="13"/>
      <c r="G1868" s="104"/>
      <c r="H1868" s="46"/>
      <c r="J1868" s="46"/>
    </row>
    <row r="1869" spans="1:10" s="21" customFormat="1" x14ac:dyDescent="0.2">
      <c r="A1869" s="37">
        <f t="shared" ca="1" si="33"/>
        <v>0</v>
      </c>
      <c r="B1869" s="13"/>
      <c r="C1869" s="39"/>
      <c r="D1869" s="39"/>
      <c r="E1869" s="39"/>
      <c r="F1869" s="13"/>
      <c r="G1869" s="104"/>
      <c r="H1869" s="46"/>
      <c r="J1869" s="46"/>
    </row>
    <row r="1870" spans="1:10" s="21" customFormat="1" x14ac:dyDescent="0.2">
      <c r="A1870" s="37">
        <f t="shared" ca="1" si="33"/>
        <v>0</v>
      </c>
      <c r="B1870" s="13"/>
      <c r="C1870" s="39"/>
      <c r="D1870" s="39"/>
      <c r="E1870" s="39"/>
      <c r="F1870" s="13"/>
      <c r="G1870" s="104"/>
      <c r="H1870" s="46"/>
      <c r="J1870" s="46"/>
    </row>
    <row r="1871" spans="1:10" s="21" customFormat="1" x14ac:dyDescent="0.2">
      <c r="A1871" s="37">
        <f t="shared" ca="1" si="33"/>
        <v>0</v>
      </c>
      <c r="B1871" s="13"/>
      <c r="C1871" s="39"/>
      <c r="D1871" s="39"/>
      <c r="E1871" s="39"/>
      <c r="F1871" s="13"/>
      <c r="G1871" s="104"/>
      <c r="H1871" s="46"/>
      <c r="J1871" s="46"/>
    </row>
    <row r="1872" spans="1:10" s="21" customFormat="1" x14ac:dyDescent="0.2">
      <c r="A1872" s="37">
        <f t="shared" ca="1" si="33"/>
        <v>0</v>
      </c>
      <c r="B1872" s="13"/>
      <c r="C1872" s="39"/>
      <c r="D1872" s="39"/>
      <c r="E1872" s="39"/>
      <c r="F1872" s="13"/>
      <c r="G1872" s="104"/>
      <c r="H1872" s="46"/>
      <c r="J1872" s="46"/>
    </row>
    <row r="1873" spans="1:10" s="21" customFormat="1" x14ac:dyDescent="0.2">
      <c r="A1873" s="37">
        <f t="shared" ca="1" si="33"/>
        <v>0</v>
      </c>
      <c r="B1873" s="13"/>
      <c r="C1873" s="39"/>
      <c r="D1873" s="39"/>
      <c r="E1873" s="39"/>
      <c r="F1873" s="13"/>
      <c r="G1873" s="104"/>
      <c r="H1873" s="46"/>
      <c r="J1873" s="46"/>
    </row>
    <row r="1874" spans="1:10" s="21" customFormat="1" x14ac:dyDescent="0.2">
      <c r="A1874" s="37">
        <f t="shared" ca="1" si="33"/>
        <v>0</v>
      </c>
      <c r="B1874" s="13"/>
      <c r="C1874" s="39"/>
      <c r="D1874" s="39"/>
      <c r="E1874" s="39"/>
      <c r="F1874" s="13"/>
      <c r="G1874" s="104"/>
      <c r="H1874" s="46"/>
      <c r="J1874" s="46"/>
    </row>
    <row r="1875" spans="1:10" s="21" customFormat="1" x14ac:dyDescent="0.2">
      <c r="A1875" s="37">
        <f t="shared" ca="1" si="33"/>
        <v>0</v>
      </c>
      <c r="B1875" s="13"/>
      <c r="C1875" s="39"/>
      <c r="D1875" s="39"/>
      <c r="E1875" s="39"/>
      <c r="F1875" s="13"/>
      <c r="G1875" s="104"/>
      <c r="H1875" s="46"/>
      <c r="J1875" s="46"/>
    </row>
    <row r="1876" spans="1:10" s="21" customFormat="1" x14ac:dyDescent="0.2">
      <c r="A1876" s="37">
        <f t="shared" ca="1" si="33"/>
        <v>0</v>
      </c>
      <c r="B1876" s="13"/>
      <c r="C1876" s="39"/>
      <c r="D1876" s="39"/>
      <c r="E1876" s="39"/>
      <c r="F1876" s="13"/>
      <c r="G1876" s="104"/>
      <c r="H1876" s="46"/>
      <c r="J1876" s="46"/>
    </row>
    <row r="1877" spans="1:10" s="21" customFormat="1" x14ac:dyDescent="0.2">
      <c r="A1877" s="37">
        <f t="shared" ca="1" si="33"/>
        <v>0</v>
      </c>
      <c r="B1877" s="13"/>
      <c r="C1877" s="39"/>
      <c r="D1877" s="39"/>
      <c r="E1877" s="39"/>
      <c r="F1877" s="13"/>
      <c r="G1877" s="104"/>
      <c r="H1877" s="46"/>
      <c r="J1877" s="46"/>
    </row>
    <row r="1878" spans="1:10" s="21" customFormat="1" x14ac:dyDescent="0.2">
      <c r="A1878" s="37">
        <f t="shared" ca="1" si="33"/>
        <v>0</v>
      </c>
      <c r="B1878" s="13"/>
      <c r="C1878" s="39"/>
      <c r="D1878" s="39"/>
      <c r="E1878" s="39"/>
      <c r="F1878" s="13"/>
      <c r="G1878" s="104"/>
      <c r="H1878" s="46"/>
      <c r="J1878" s="46"/>
    </row>
    <row r="1879" spans="1:10" s="21" customFormat="1" x14ac:dyDescent="0.2">
      <c r="A1879" s="37">
        <f t="shared" ca="1" si="33"/>
        <v>0</v>
      </c>
      <c r="B1879" s="13"/>
      <c r="C1879" s="39"/>
      <c r="D1879" s="39"/>
      <c r="E1879" s="39"/>
      <c r="F1879" s="13"/>
      <c r="G1879" s="104"/>
      <c r="H1879" s="46"/>
      <c r="J1879" s="46"/>
    </row>
    <row r="1880" spans="1:10" s="21" customFormat="1" x14ac:dyDescent="0.2">
      <c r="A1880" s="37">
        <f t="shared" ref="A1880:A1943" ca="1" si="34">OFFSET($C1880,0,$Z$5-1)</f>
        <v>0</v>
      </c>
      <c r="B1880" s="13"/>
      <c r="C1880" s="39"/>
      <c r="D1880" s="39"/>
      <c r="E1880" s="39"/>
      <c r="F1880" s="13"/>
      <c r="G1880" s="104"/>
      <c r="H1880" s="46"/>
      <c r="J1880" s="46"/>
    </row>
    <row r="1881" spans="1:10" s="21" customFormat="1" x14ac:dyDescent="0.2">
      <c r="A1881" s="37">
        <f t="shared" ca="1" si="34"/>
        <v>0</v>
      </c>
      <c r="B1881" s="13"/>
      <c r="C1881" s="39"/>
      <c r="D1881" s="39"/>
      <c r="E1881" s="39"/>
      <c r="F1881" s="13"/>
      <c r="G1881" s="104"/>
      <c r="H1881" s="46"/>
      <c r="J1881" s="46"/>
    </row>
    <row r="1882" spans="1:10" s="21" customFormat="1" x14ac:dyDescent="0.2">
      <c r="A1882" s="37">
        <f t="shared" ca="1" si="34"/>
        <v>0</v>
      </c>
      <c r="B1882" s="13"/>
      <c r="C1882" s="39"/>
      <c r="D1882" s="39"/>
      <c r="E1882" s="39"/>
      <c r="F1882" s="13"/>
      <c r="G1882" s="104"/>
      <c r="H1882" s="46"/>
      <c r="J1882" s="46"/>
    </row>
    <row r="1883" spans="1:10" s="21" customFormat="1" x14ac:dyDescent="0.2">
      <c r="A1883" s="37">
        <f t="shared" ca="1" si="34"/>
        <v>0</v>
      </c>
      <c r="B1883" s="13"/>
      <c r="C1883" s="39"/>
      <c r="D1883" s="39"/>
      <c r="E1883" s="39"/>
      <c r="F1883" s="13"/>
      <c r="G1883" s="104"/>
      <c r="H1883" s="46"/>
      <c r="J1883" s="46"/>
    </row>
    <row r="1884" spans="1:10" s="21" customFormat="1" x14ac:dyDescent="0.2">
      <c r="A1884" s="37">
        <f t="shared" ca="1" si="34"/>
        <v>0</v>
      </c>
      <c r="B1884" s="13"/>
      <c r="C1884" s="39"/>
      <c r="D1884" s="39"/>
      <c r="E1884" s="39"/>
      <c r="F1884" s="13"/>
      <c r="G1884" s="104"/>
      <c r="H1884" s="46"/>
      <c r="J1884" s="46"/>
    </row>
    <row r="1885" spans="1:10" s="21" customFormat="1" x14ac:dyDescent="0.2">
      <c r="A1885" s="37">
        <f t="shared" ca="1" si="34"/>
        <v>0</v>
      </c>
      <c r="B1885" s="13"/>
      <c r="C1885" s="39"/>
      <c r="D1885" s="39"/>
      <c r="E1885" s="39"/>
      <c r="F1885" s="13"/>
      <c r="G1885" s="104"/>
      <c r="H1885" s="46"/>
      <c r="J1885" s="46"/>
    </row>
    <row r="1886" spans="1:10" s="21" customFormat="1" x14ac:dyDescent="0.2">
      <c r="A1886" s="37">
        <f t="shared" ca="1" si="34"/>
        <v>0</v>
      </c>
      <c r="B1886" s="13"/>
      <c r="C1886" s="39"/>
      <c r="D1886" s="39"/>
      <c r="E1886" s="39"/>
      <c r="F1886" s="13"/>
      <c r="G1886" s="104"/>
      <c r="H1886" s="46"/>
      <c r="J1886" s="46"/>
    </row>
    <row r="1887" spans="1:10" s="21" customFormat="1" x14ac:dyDescent="0.2">
      <c r="A1887" s="37">
        <f t="shared" ca="1" si="34"/>
        <v>0</v>
      </c>
      <c r="B1887" s="13"/>
      <c r="C1887" s="39"/>
      <c r="D1887" s="39"/>
      <c r="E1887" s="39"/>
      <c r="F1887" s="13"/>
      <c r="G1887" s="104"/>
      <c r="H1887" s="46"/>
      <c r="J1887" s="46"/>
    </row>
    <row r="1888" spans="1:10" s="21" customFormat="1" x14ac:dyDescent="0.2">
      <c r="A1888" s="37">
        <f t="shared" ca="1" si="34"/>
        <v>0</v>
      </c>
      <c r="B1888" s="13"/>
      <c r="C1888" s="39"/>
      <c r="D1888" s="39"/>
      <c r="E1888" s="39"/>
      <c r="F1888" s="13"/>
      <c r="G1888" s="104"/>
      <c r="H1888" s="46"/>
      <c r="J1888" s="46"/>
    </row>
    <row r="1889" spans="1:10" s="21" customFormat="1" x14ac:dyDescent="0.2">
      <c r="A1889" s="37">
        <f t="shared" ca="1" si="34"/>
        <v>0</v>
      </c>
      <c r="B1889" s="13"/>
      <c r="C1889" s="39"/>
      <c r="D1889" s="39"/>
      <c r="E1889" s="39"/>
      <c r="F1889" s="13"/>
      <c r="G1889" s="104"/>
      <c r="H1889" s="46"/>
      <c r="J1889" s="46"/>
    </row>
    <row r="1890" spans="1:10" s="21" customFormat="1" x14ac:dyDescent="0.2">
      <c r="A1890" s="37">
        <f t="shared" ca="1" si="34"/>
        <v>0</v>
      </c>
      <c r="B1890" s="13"/>
      <c r="C1890" s="39"/>
      <c r="D1890" s="39"/>
      <c r="E1890" s="39"/>
      <c r="F1890" s="13"/>
      <c r="G1890" s="104"/>
      <c r="H1890" s="46"/>
      <c r="J1890" s="46"/>
    </row>
    <row r="1891" spans="1:10" s="21" customFormat="1" x14ac:dyDescent="0.2">
      <c r="A1891" s="37">
        <f t="shared" ca="1" si="34"/>
        <v>0</v>
      </c>
      <c r="B1891" s="13"/>
      <c r="C1891" s="39"/>
      <c r="D1891" s="39"/>
      <c r="E1891" s="39"/>
      <c r="F1891" s="13"/>
      <c r="G1891" s="104"/>
      <c r="H1891" s="46"/>
      <c r="J1891" s="46"/>
    </row>
    <row r="1892" spans="1:10" s="21" customFormat="1" x14ac:dyDescent="0.2">
      <c r="A1892" s="37">
        <f t="shared" ca="1" si="34"/>
        <v>0</v>
      </c>
      <c r="B1892" s="13"/>
      <c r="C1892" s="39"/>
      <c r="D1892" s="39"/>
      <c r="E1892" s="39"/>
      <c r="F1892" s="13"/>
      <c r="G1892" s="104"/>
      <c r="H1892" s="46"/>
      <c r="J1892" s="46"/>
    </row>
    <row r="1893" spans="1:10" s="21" customFormat="1" x14ac:dyDescent="0.2">
      <c r="A1893" s="37">
        <f t="shared" ca="1" si="34"/>
        <v>0</v>
      </c>
      <c r="B1893" s="13"/>
      <c r="C1893" s="39"/>
      <c r="D1893" s="39"/>
      <c r="E1893" s="39"/>
      <c r="F1893" s="13"/>
      <c r="G1893" s="104"/>
      <c r="H1893" s="46"/>
      <c r="J1893" s="46"/>
    </row>
    <row r="1894" spans="1:10" s="21" customFormat="1" x14ac:dyDescent="0.2">
      <c r="A1894" s="37">
        <f t="shared" ca="1" si="34"/>
        <v>0</v>
      </c>
      <c r="B1894" s="13"/>
      <c r="C1894" s="39"/>
      <c r="D1894" s="39"/>
      <c r="E1894" s="39"/>
      <c r="F1894" s="13"/>
      <c r="G1894" s="104"/>
      <c r="H1894" s="46"/>
      <c r="J1894" s="46"/>
    </row>
    <row r="1895" spans="1:10" s="21" customFormat="1" x14ac:dyDescent="0.2">
      <c r="A1895" s="37">
        <f t="shared" ca="1" si="34"/>
        <v>0</v>
      </c>
      <c r="B1895" s="13"/>
      <c r="C1895" s="39"/>
      <c r="D1895" s="39"/>
      <c r="E1895" s="39"/>
      <c r="F1895" s="13"/>
      <c r="G1895" s="104"/>
      <c r="H1895" s="46"/>
      <c r="J1895" s="46"/>
    </row>
    <row r="1896" spans="1:10" s="21" customFormat="1" x14ac:dyDescent="0.2">
      <c r="A1896" s="37">
        <f t="shared" ca="1" si="34"/>
        <v>0</v>
      </c>
      <c r="B1896" s="13"/>
      <c r="C1896" s="39"/>
      <c r="D1896" s="39"/>
      <c r="E1896" s="39"/>
      <c r="F1896" s="13"/>
      <c r="G1896" s="104"/>
      <c r="H1896" s="46"/>
      <c r="J1896" s="46"/>
    </row>
    <row r="1897" spans="1:10" s="21" customFormat="1" x14ac:dyDescent="0.2">
      <c r="A1897" s="37">
        <f t="shared" ca="1" si="34"/>
        <v>0</v>
      </c>
      <c r="B1897" s="13"/>
      <c r="C1897" s="39"/>
      <c r="D1897" s="39"/>
      <c r="E1897" s="39"/>
      <c r="F1897" s="13"/>
      <c r="G1897" s="104"/>
      <c r="H1897" s="46"/>
      <c r="J1897" s="46"/>
    </row>
    <row r="1898" spans="1:10" s="21" customFormat="1" x14ac:dyDescent="0.2">
      <c r="A1898" s="37">
        <f t="shared" ca="1" si="34"/>
        <v>0</v>
      </c>
      <c r="B1898" s="13"/>
      <c r="C1898" s="39"/>
      <c r="D1898" s="39"/>
      <c r="E1898" s="39"/>
      <c r="F1898" s="13"/>
      <c r="G1898" s="104"/>
      <c r="H1898" s="46"/>
      <c r="J1898" s="46"/>
    </row>
    <row r="1899" spans="1:10" s="21" customFormat="1" x14ac:dyDescent="0.2">
      <c r="A1899" s="37">
        <f t="shared" ca="1" si="34"/>
        <v>0</v>
      </c>
      <c r="B1899" s="13"/>
      <c r="C1899" s="39"/>
      <c r="D1899" s="39"/>
      <c r="E1899" s="39"/>
      <c r="F1899" s="13"/>
      <c r="G1899" s="104"/>
      <c r="H1899" s="46"/>
      <c r="J1899" s="46"/>
    </row>
    <row r="1900" spans="1:10" s="21" customFormat="1" x14ac:dyDescent="0.2">
      <c r="A1900" s="37">
        <f t="shared" ca="1" si="34"/>
        <v>0</v>
      </c>
      <c r="B1900" s="13"/>
      <c r="C1900" s="39"/>
      <c r="D1900" s="39"/>
      <c r="E1900" s="39"/>
      <c r="F1900" s="13"/>
      <c r="G1900" s="104"/>
      <c r="H1900" s="46"/>
      <c r="J1900" s="46"/>
    </row>
    <row r="1901" spans="1:10" s="21" customFormat="1" x14ac:dyDescent="0.2">
      <c r="A1901" s="37">
        <f t="shared" ca="1" si="34"/>
        <v>0</v>
      </c>
      <c r="B1901" s="13"/>
      <c r="C1901" s="39"/>
      <c r="D1901" s="39"/>
      <c r="E1901" s="39"/>
      <c r="F1901" s="13"/>
      <c r="G1901" s="104"/>
      <c r="H1901" s="46"/>
      <c r="J1901" s="46"/>
    </row>
    <row r="1902" spans="1:10" s="21" customFormat="1" x14ac:dyDescent="0.2">
      <c r="A1902" s="37">
        <f t="shared" ca="1" si="34"/>
        <v>0</v>
      </c>
      <c r="B1902" s="13"/>
      <c r="C1902" s="39"/>
      <c r="D1902" s="39"/>
      <c r="E1902" s="39"/>
      <c r="F1902" s="13"/>
      <c r="G1902" s="104"/>
      <c r="H1902" s="46"/>
      <c r="J1902" s="46"/>
    </row>
    <row r="1903" spans="1:10" s="21" customFormat="1" x14ac:dyDescent="0.2">
      <c r="A1903" s="37">
        <f t="shared" ca="1" si="34"/>
        <v>0</v>
      </c>
      <c r="B1903" s="13"/>
      <c r="C1903" s="39"/>
      <c r="D1903" s="39"/>
      <c r="E1903" s="39"/>
      <c r="F1903" s="13"/>
      <c r="G1903" s="104"/>
      <c r="H1903" s="46"/>
      <c r="J1903" s="46"/>
    </row>
    <row r="1904" spans="1:10" s="21" customFormat="1" x14ac:dyDescent="0.2">
      <c r="A1904" s="37">
        <f t="shared" ca="1" si="34"/>
        <v>0</v>
      </c>
      <c r="B1904" s="13"/>
      <c r="C1904" s="39"/>
      <c r="D1904" s="39"/>
      <c r="E1904" s="39"/>
      <c r="F1904" s="13"/>
      <c r="G1904" s="104"/>
      <c r="H1904" s="46"/>
      <c r="J1904" s="46"/>
    </row>
    <row r="1905" spans="1:10" s="21" customFormat="1" x14ac:dyDescent="0.2">
      <c r="A1905" s="37">
        <f t="shared" ca="1" si="34"/>
        <v>0</v>
      </c>
      <c r="B1905" s="13"/>
      <c r="C1905" s="39"/>
      <c r="D1905" s="39"/>
      <c r="E1905" s="39"/>
      <c r="F1905" s="13"/>
      <c r="G1905" s="104"/>
      <c r="H1905" s="46"/>
      <c r="J1905" s="46"/>
    </row>
    <row r="1906" spans="1:10" s="21" customFormat="1" x14ac:dyDescent="0.2">
      <c r="A1906" s="37">
        <f t="shared" ca="1" si="34"/>
        <v>0</v>
      </c>
      <c r="B1906" s="13"/>
      <c r="C1906" s="39"/>
      <c r="D1906" s="39"/>
      <c r="E1906" s="39"/>
      <c r="F1906" s="13"/>
      <c r="G1906" s="104"/>
      <c r="H1906" s="46"/>
      <c r="J1906" s="46"/>
    </row>
    <row r="1907" spans="1:10" s="21" customFormat="1" x14ac:dyDescent="0.2">
      <c r="A1907" s="37">
        <f t="shared" ca="1" si="34"/>
        <v>0</v>
      </c>
      <c r="B1907" s="13"/>
      <c r="C1907" s="39"/>
      <c r="D1907" s="39"/>
      <c r="E1907" s="39"/>
      <c r="F1907" s="13"/>
      <c r="G1907" s="104"/>
      <c r="H1907" s="46"/>
      <c r="J1907" s="46"/>
    </row>
    <row r="1908" spans="1:10" s="21" customFormat="1" x14ac:dyDescent="0.2">
      <c r="A1908" s="37">
        <f t="shared" ca="1" si="34"/>
        <v>0</v>
      </c>
      <c r="B1908" s="13"/>
      <c r="C1908" s="39"/>
      <c r="D1908" s="39"/>
      <c r="E1908" s="39"/>
      <c r="F1908" s="13"/>
      <c r="G1908" s="104"/>
      <c r="H1908" s="46"/>
      <c r="J1908" s="46"/>
    </row>
    <row r="1909" spans="1:10" s="21" customFormat="1" x14ac:dyDescent="0.2">
      <c r="A1909" s="37">
        <f t="shared" ca="1" si="34"/>
        <v>0</v>
      </c>
      <c r="B1909" s="13"/>
      <c r="C1909" s="39"/>
      <c r="D1909" s="39"/>
      <c r="E1909" s="39"/>
      <c r="F1909" s="13"/>
      <c r="G1909" s="104"/>
      <c r="H1909" s="46"/>
      <c r="J1909" s="46"/>
    </row>
    <row r="1910" spans="1:10" s="21" customFormat="1" x14ac:dyDescent="0.2">
      <c r="A1910" s="37">
        <f t="shared" ca="1" si="34"/>
        <v>0</v>
      </c>
      <c r="B1910" s="13"/>
      <c r="C1910" s="39"/>
      <c r="D1910" s="39"/>
      <c r="E1910" s="39"/>
      <c r="F1910" s="13"/>
      <c r="G1910" s="104"/>
      <c r="H1910" s="46"/>
      <c r="J1910" s="46"/>
    </row>
    <row r="1911" spans="1:10" s="21" customFormat="1" x14ac:dyDescent="0.2">
      <c r="A1911" s="37">
        <f t="shared" ca="1" si="34"/>
        <v>0</v>
      </c>
      <c r="B1911" s="13"/>
      <c r="C1911" s="39"/>
      <c r="D1911" s="39"/>
      <c r="E1911" s="39"/>
      <c r="F1911" s="13"/>
      <c r="G1911" s="104"/>
      <c r="H1911" s="46"/>
      <c r="J1911" s="46"/>
    </row>
    <row r="1912" spans="1:10" s="21" customFormat="1" x14ac:dyDescent="0.2">
      <c r="A1912" s="37">
        <f t="shared" ca="1" si="34"/>
        <v>0</v>
      </c>
      <c r="B1912" s="13"/>
      <c r="C1912" s="39"/>
      <c r="D1912" s="39"/>
      <c r="E1912" s="39"/>
      <c r="F1912" s="13"/>
      <c r="G1912" s="104"/>
      <c r="H1912" s="46"/>
      <c r="J1912" s="46"/>
    </row>
    <row r="1913" spans="1:10" s="21" customFormat="1" x14ac:dyDescent="0.2">
      <c r="A1913" s="37">
        <f t="shared" ca="1" si="34"/>
        <v>0</v>
      </c>
      <c r="B1913" s="13"/>
      <c r="C1913" s="39"/>
      <c r="D1913" s="39"/>
      <c r="E1913" s="39"/>
      <c r="F1913" s="13"/>
      <c r="G1913" s="104"/>
      <c r="H1913" s="46"/>
      <c r="J1913" s="46"/>
    </row>
    <row r="1914" spans="1:10" s="21" customFormat="1" x14ac:dyDescent="0.2">
      <c r="A1914" s="37">
        <f t="shared" ca="1" si="34"/>
        <v>0</v>
      </c>
      <c r="B1914" s="13"/>
      <c r="C1914" s="39"/>
      <c r="D1914" s="39"/>
      <c r="E1914" s="39"/>
      <c r="F1914" s="13"/>
      <c r="G1914" s="104"/>
      <c r="H1914" s="46"/>
      <c r="J1914" s="46"/>
    </row>
    <row r="1915" spans="1:10" s="21" customFormat="1" x14ac:dyDescent="0.2">
      <c r="A1915" s="37">
        <f t="shared" ca="1" si="34"/>
        <v>0</v>
      </c>
      <c r="B1915" s="13"/>
      <c r="C1915" s="39"/>
      <c r="D1915" s="39"/>
      <c r="E1915" s="39"/>
      <c r="F1915" s="13"/>
      <c r="G1915" s="104"/>
      <c r="H1915" s="46"/>
      <c r="J1915" s="46"/>
    </row>
    <row r="1916" spans="1:10" s="21" customFormat="1" x14ac:dyDescent="0.2">
      <c r="A1916" s="37">
        <f t="shared" ca="1" si="34"/>
        <v>0</v>
      </c>
      <c r="B1916" s="13"/>
      <c r="C1916" s="39"/>
      <c r="D1916" s="39"/>
      <c r="E1916" s="39"/>
      <c r="F1916" s="13"/>
      <c r="G1916" s="104"/>
      <c r="H1916" s="46"/>
      <c r="J1916" s="46"/>
    </row>
    <row r="1917" spans="1:10" s="21" customFormat="1" x14ac:dyDescent="0.2">
      <c r="A1917" s="37">
        <f t="shared" ca="1" si="34"/>
        <v>0</v>
      </c>
      <c r="B1917" s="13"/>
      <c r="C1917" s="39"/>
      <c r="D1917" s="39"/>
      <c r="E1917" s="39"/>
      <c r="F1917" s="13"/>
      <c r="G1917" s="104"/>
      <c r="H1917" s="46"/>
      <c r="J1917" s="46"/>
    </row>
    <row r="1918" spans="1:10" s="21" customFormat="1" x14ac:dyDescent="0.2">
      <c r="A1918" s="37">
        <f t="shared" ca="1" si="34"/>
        <v>0</v>
      </c>
      <c r="B1918" s="13"/>
      <c r="C1918" s="39"/>
      <c r="D1918" s="39"/>
      <c r="E1918" s="39"/>
      <c r="F1918" s="13"/>
      <c r="G1918" s="104"/>
      <c r="H1918" s="46"/>
      <c r="J1918" s="46"/>
    </row>
    <row r="1919" spans="1:10" s="21" customFormat="1" x14ac:dyDescent="0.2">
      <c r="A1919" s="37">
        <f t="shared" ca="1" si="34"/>
        <v>0</v>
      </c>
      <c r="B1919" s="13"/>
      <c r="C1919" s="39"/>
      <c r="D1919" s="39"/>
      <c r="E1919" s="39"/>
      <c r="F1919" s="13"/>
      <c r="G1919" s="104"/>
      <c r="H1919" s="46"/>
      <c r="J1919" s="46"/>
    </row>
    <row r="1920" spans="1:10" s="21" customFormat="1" x14ac:dyDescent="0.2">
      <c r="A1920" s="37">
        <f t="shared" ca="1" si="34"/>
        <v>0</v>
      </c>
      <c r="B1920" s="13"/>
      <c r="C1920" s="39"/>
      <c r="D1920" s="39"/>
      <c r="E1920" s="39"/>
      <c r="F1920" s="13"/>
      <c r="G1920" s="104"/>
      <c r="H1920" s="46"/>
      <c r="J1920" s="46"/>
    </row>
    <row r="1921" spans="1:10" s="21" customFormat="1" x14ac:dyDescent="0.2">
      <c r="A1921" s="37">
        <f t="shared" ca="1" si="34"/>
        <v>0</v>
      </c>
      <c r="B1921" s="13"/>
      <c r="C1921" s="39"/>
      <c r="D1921" s="39"/>
      <c r="E1921" s="39"/>
      <c r="F1921" s="13"/>
      <c r="G1921" s="104"/>
      <c r="H1921" s="46"/>
      <c r="J1921" s="46"/>
    </row>
    <row r="1922" spans="1:10" s="21" customFormat="1" x14ac:dyDescent="0.2">
      <c r="A1922" s="37">
        <f t="shared" ca="1" si="34"/>
        <v>0</v>
      </c>
      <c r="B1922" s="13"/>
      <c r="C1922" s="39"/>
      <c r="D1922" s="39"/>
      <c r="E1922" s="39"/>
      <c r="F1922" s="13"/>
      <c r="G1922" s="104"/>
      <c r="H1922" s="46"/>
      <c r="J1922" s="46"/>
    </row>
    <row r="1923" spans="1:10" s="21" customFormat="1" x14ac:dyDescent="0.2">
      <c r="A1923" s="37">
        <f t="shared" ca="1" si="34"/>
        <v>0</v>
      </c>
      <c r="B1923" s="13"/>
      <c r="C1923" s="39"/>
      <c r="D1923" s="39"/>
      <c r="E1923" s="39"/>
      <c r="F1923" s="13"/>
      <c r="G1923" s="104"/>
      <c r="H1923" s="46"/>
      <c r="J1923" s="46"/>
    </row>
    <row r="1924" spans="1:10" s="21" customFormat="1" x14ac:dyDescent="0.2">
      <c r="A1924" s="37">
        <f t="shared" ca="1" si="34"/>
        <v>0</v>
      </c>
      <c r="B1924" s="13"/>
      <c r="C1924" s="39"/>
      <c r="D1924" s="39"/>
      <c r="E1924" s="39"/>
      <c r="F1924" s="13"/>
      <c r="G1924" s="104"/>
      <c r="H1924" s="46"/>
      <c r="J1924" s="46"/>
    </row>
    <row r="1925" spans="1:10" s="21" customFormat="1" x14ac:dyDescent="0.2">
      <c r="A1925" s="37">
        <f t="shared" ca="1" si="34"/>
        <v>0</v>
      </c>
      <c r="B1925" s="13"/>
      <c r="C1925" s="39"/>
      <c r="D1925" s="39"/>
      <c r="E1925" s="39"/>
      <c r="F1925" s="13"/>
      <c r="G1925" s="104"/>
      <c r="H1925" s="46"/>
      <c r="J1925" s="46"/>
    </row>
    <row r="1926" spans="1:10" s="21" customFormat="1" x14ac:dyDescent="0.2">
      <c r="A1926" s="37">
        <f t="shared" ca="1" si="34"/>
        <v>0</v>
      </c>
      <c r="B1926" s="13"/>
      <c r="C1926" s="39"/>
      <c r="D1926" s="39"/>
      <c r="E1926" s="39"/>
      <c r="F1926" s="13"/>
      <c r="G1926" s="104"/>
      <c r="H1926" s="46"/>
      <c r="J1926" s="46"/>
    </row>
    <row r="1927" spans="1:10" s="21" customFormat="1" x14ac:dyDescent="0.2">
      <c r="A1927" s="37">
        <f t="shared" ca="1" si="34"/>
        <v>0</v>
      </c>
      <c r="B1927" s="13"/>
      <c r="C1927" s="39"/>
      <c r="D1927" s="39"/>
      <c r="E1927" s="39"/>
      <c r="F1927" s="13"/>
      <c r="G1927" s="104"/>
      <c r="H1927" s="46"/>
      <c r="J1927" s="46"/>
    </row>
    <row r="1928" spans="1:10" s="21" customFormat="1" x14ac:dyDescent="0.2">
      <c r="A1928" s="37">
        <f t="shared" ca="1" si="34"/>
        <v>0</v>
      </c>
      <c r="B1928" s="13"/>
      <c r="C1928" s="39"/>
      <c r="D1928" s="39"/>
      <c r="E1928" s="39"/>
      <c r="F1928" s="13"/>
      <c r="G1928" s="104"/>
      <c r="H1928" s="46"/>
      <c r="J1928" s="46"/>
    </row>
    <row r="1929" spans="1:10" s="21" customFormat="1" x14ac:dyDescent="0.2">
      <c r="A1929" s="37">
        <f t="shared" ca="1" si="34"/>
        <v>0</v>
      </c>
      <c r="B1929" s="13"/>
      <c r="C1929" s="39"/>
      <c r="D1929" s="39"/>
      <c r="E1929" s="39"/>
      <c r="F1929" s="13"/>
      <c r="G1929" s="104"/>
      <c r="H1929" s="46"/>
      <c r="J1929" s="46"/>
    </row>
    <row r="1930" spans="1:10" s="21" customFormat="1" x14ac:dyDescent="0.2">
      <c r="A1930" s="37">
        <f t="shared" ca="1" si="34"/>
        <v>0</v>
      </c>
      <c r="B1930" s="13"/>
      <c r="C1930" s="39"/>
      <c r="D1930" s="39"/>
      <c r="E1930" s="39"/>
      <c r="F1930" s="13"/>
      <c r="G1930" s="104"/>
      <c r="H1930" s="46"/>
      <c r="J1930" s="46"/>
    </row>
    <row r="1931" spans="1:10" s="21" customFormat="1" x14ac:dyDescent="0.2">
      <c r="A1931" s="37">
        <f t="shared" ca="1" si="34"/>
        <v>0</v>
      </c>
      <c r="B1931" s="13"/>
      <c r="C1931" s="39"/>
      <c r="D1931" s="39"/>
      <c r="E1931" s="39"/>
      <c r="F1931" s="13"/>
      <c r="G1931" s="104"/>
      <c r="H1931" s="46"/>
      <c r="J1931" s="46"/>
    </row>
    <row r="1932" spans="1:10" s="21" customFormat="1" x14ac:dyDescent="0.2">
      <c r="A1932" s="37">
        <f t="shared" ca="1" si="34"/>
        <v>0</v>
      </c>
      <c r="B1932" s="13"/>
      <c r="C1932" s="39"/>
      <c r="D1932" s="39"/>
      <c r="E1932" s="39"/>
      <c r="F1932" s="13"/>
      <c r="G1932" s="104"/>
      <c r="H1932" s="46"/>
      <c r="J1932" s="46"/>
    </row>
    <row r="1933" spans="1:10" s="21" customFormat="1" x14ac:dyDescent="0.2">
      <c r="A1933" s="37">
        <f t="shared" ca="1" si="34"/>
        <v>0</v>
      </c>
      <c r="B1933" s="13"/>
      <c r="C1933" s="39"/>
      <c r="D1933" s="39"/>
      <c r="E1933" s="39"/>
      <c r="F1933" s="13"/>
      <c r="G1933" s="104"/>
      <c r="H1933" s="46"/>
      <c r="J1933" s="46"/>
    </row>
    <row r="1934" spans="1:10" s="21" customFormat="1" x14ac:dyDescent="0.2">
      <c r="A1934" s="37">
        <f t="shared" ca="1" si="34"/>
        <v>0</v>
      </c>
      <c r="B1934" s="13"/>
      <c r="C1934" s="39"/>
      <c r="D1934" s="39"/>
      <c r="E1934" s="39"/>
      <c r="F1934" s="13"/>
      <c r="G1934" s="104"/>
      <c r="H1934" s="46"/>
      <c r="J1934" s="46"/>
    </row>
    <row r="1935" spans="1:10" s="21" customFormat="1" x14ac:dyDescent="0.2">
      <c r="A1935" s="37">
        <f t="shared" ca="1" si="34"/>
        <v>0</v>
      </c>
      <c r="B1935" s="13"/>
      <c r="C1935" s="39"/>
      <c r="D1935" s="39"/>
      <c r="E1935" s="39"/>
      <c r="F1935" s="13"/>
      <c r="G1935" s="104"/>
      <c r="H1935" s="46"/>
      <c r="J1935" s="46"/>
    </row>
    <row r="1936" spans="1:10" s="21" customFormat="1" x14ac:dyDescent="0.2">
      <c r="A1936" s="37">
        <f t="shared" ca="1" si="34"/>
        <v>0</v>
      </c>
      <c r="B1936" s="13"/>
      <c r="C1936" s="39"/>
      <c r="D1936" s="39"/>
      <c r="E1936" s="39"/>
      <c r="F1936" s="13"/>
      <c r="G1936" s="104"/>
      <c r="H1936" s="46"/>
      <c r="J1936" s="46"/>
    </row>
    <row r="1937" spans="1:10" s="21" customFormat="1" x14ac:dyDescent="0.2">
      <c r="A1937" s="37">
        <f t="shared" ca="1" si="34"/>
        <v>0</v>
      </c>
      <c r="B1937" s="13"/>
      <c r="C1937" s="39"/>
      <c r="D1937" s="39"/>
      <c r="E1937" s="39"/>
      <c r="F1937" s="13"/>
      <c r="G1937" s="104"/>
      <c r="H1937" s="46"/>
      <c r="J1937" s="46"/>
    </row>
    <row r="1938" spans="1:10" s="21" customFormat="1" x14ac:dyDescent="0.2">
      <c r="A1938" s="37">
        <f t="shared" ca="1" si="34"/>
        <v>0</v>
      </c>
      <c r="B1938" s="13"/>
      <c r="C1938" s="39"/>
      <c r="D1938" s="39"/>
      <c r="E1938" s="39"/>
      <c r="F1938" s="13"/>
      <c r="G1938" s="104"/>
      <c r="H1938" s="46"/>
      <c r="J1938" s="46"/>
    </row>
    <row r="1939" spans="1:10" s="21" customFormat="1" x14ac:dyDescent="0.2">
      <c r="A1939" s="37">
        <f t="shared" ca="1" si="34"/>
        <v>0</v>
      </c>
      <c r="B1939" s="13"/>
      <c r="C1939" s="39"/>
      <c r="D1939" s="39"/>
      <c r="E1939" s="39"/>
      <c r="F1939" s="13"/>
      <c r="G1939" s="104"/>
      <c r="H1939" s="46"/>
      <c r="J1939" s="46"/>
    </row>
    <row r="1940" spans="1:10" s="21" customFormat="1" x14ac:dyDescent="0.2">
      <c r="A1940" s="37">
        <f t="shared" ca="1" si="34"/>
        <v>0</v>
      </c>
      <c r="B1940" s="13"/>
      <c r="C1940" s="39"/>
      <c r="D1940" s="39"/>
      <c r="E1940" s="39"/>
      <c r="F1940" s="13"/>
      <c r="G1940" s="104"/>
      <c r="H1940" s="46"/>
      <c r="J1940" s="46"/>
    </row>
    <row r="1941" spans="1:10" s="21" customFormat="1" x14ac:dyDescent="0.2">
      <c r="A1941" s="37">
        <f t="shared" ca="1" si="34"/>
        <v>0</v>
      </c>
      <c r="B1941" s="13"/>
      <c r="C1941" s="39"/>
      <c r="D1941" s="39"/>
      <c r="E1941" s="39"/>
      <c r="F1941" s="13"/>
      <c r="G1941" s="104"/>
      <c r="H1941" s="46"/>
      <c r="J1941" s="46"/>
    </row>
    <row r="1942" spans="1:10" s="21" customFormat="1" x14ac:dyDescent="0.2">
      <c r="A1942" s="37">
        <f t="shared" ca="1" si="34"/>
        <v>0</v>
      </c>
      <c r="B1942" s="13"/>
      <c r="C1942" s="39"/>
      <c r="D1942" s="39"/>
      <c r="E1942" s="39"/>
      <c r="F1942" s="13"/>
      <c r="G1942" s="104"/>
      <c r="H1942" s="46"/>
      <c r="J1942" s="46"/>
    </row>
    <row r="1943" spans="1:10" s="21" customFormat="1" x14ac:dyDescent="0.2">
      <c r="A1943" s="37">
        <f t="shared" ca="1" si="34"/>
        <v>0</v>
      </c>
      <c r="B1943" s="13"/>
      <c r="C1943" s="39"/>
      <c r="D1943" s="39"/>
      <c r="E1943" s="39"/>
      <c r="F1943" s="13"/>
      <c r="G1943" s="104"/>
      <c r="H1943" s="46"/>
      <c r="J1943" s="46"/>
    </row>
    <row r="1944" spans="1:10" s="21" customFormat="1" x14ac:dyDescent="0.2">
      <c r="A1944" s="37">
        <f t="shared" ref="A1944:A2007" ca="1" si="35">OFFSET($C1944,0,$Z$5-1)</f>
        <v>0</v>
      </c>
      <c r="B1944" s="13"/>
      <c r="C1944" s="39"/>
      <c r="D1944" s="39"/>
      <c r="E1944" s="39"/>
      <c r="F1944" s="13"/>
      <c r="G1944" s="104"/>
      <c r="H1944" s="46"/>
      <c r="J1944" s="46"/>
    </row>
    <row r="1945" spans="1:10" s="21" customFormat="1" x14ac:dyDescent="0.2">
      <c r="A1945" s="37">
        <f t="shared" ca="1" si="35"/>
        <v>0</v>
      </c>
      <c r="B1945" s="13"/>
      <c r="C1945" s="39"/>
      <c r="D1945" s="39"/>
      <c r="E1945" s="39"/>
      <c r="F1945" s="13"/>
      <c r="G1945" s="104"/>
      <c r="H1945" s="46"/>
      <c r="J1945" s="46"/>
    </row>
    <row r="1946" spans="1:10" s="21" customFormat="1" x14ac:dyDescent="0.2">
      <c r="A1946" s="37">
        <f t="shared" ca="1" si="35"/>
        <v>0</v>
      </c>
      <c r="B1946" s="13"/>
      <c r="C1946" s="39"/>
      <c r="D1946" s="39"/>
      <c r="E1946" s="39"/>
      <c r="F1946" s="13"/>
      <c r="G1946" s="104"/>
      <c r="H1946" s="46"/>
      <c r="J1946" s="46"/>
    </row>
    <row r="1947" spans="1:10" s="21" customFormat="1" x14ac:dyDescent="0.2">
      <c r="A1947" s="37">
        <f t="shared" ca="1" si="35"/>
        <v>0</v>
      </c>
      <c r="B1947" s="13"/>
      <c r="C1947" s="39"/>
      <c r="D1947" s="39"/>
      <c r="E1947" s="39"/>
      <c r="F1947" s="13"/>
      <c r="G1947" s="104"/>
      <c r="H1947" s="46"/>
      <c r="J1947" s="46"/>
    </row>
    <row r="1948" spans="1:10" s="21" customFormat="1" x14ac:dyDescent="0.2">
      <c r="A1948" s="37">
        <f t="shared" ca="1" si="35"/>
        <v>0</v>
      </c>
      <c r="B1948" s="13"/>
      <c r="C1948" s="39"/>
      <c r="D1948" s="39"/>
      <c r="E1948" s="39"/>
      <c r="F1948" s="13"/>
      <c r="G1948" s="104"/>
      <c r="H1948" s="46"/>
      <c r="J1948" s="46"/>
    </row>
    <row r="1949" spans="1:10" s="21" customFormat="1" x14ac:dyDescent="0.2">
      <c r="A1949" s="37">
        <f t="shared" ca="1" si="35"/>
        <v>0</v>
      </c>
      <c r="B1949" s="13"/>
      <c r="C1949" s="39"/>
      <c r="D1949" s="39"/>
      <c r="E1949" s="39"/>
      <c r="F1949" s="13"/>
      <c r="G1949" s="104"/>
      <c r="H1949" s="46"/>
      <c r="J1949" s="46"/>
    </row>
    <row r="1950" spans="1:10" s="21" customFormat="1" x14ac:dyDescent="0.2">
      <c r="A1950" s="37">
        <f t="shared" ca="1" si="35"/>
        <v>0</v>
      </c>
      <c r="B1950" s="13"/>
      <c r="C1950" s="39"/>
      <c r="D1950" s="39"/>
      <c r="E1950" s="39"/>
      <c r="F1950" s="13"/>
      <c r="G1950" s="104"/>
      <c r="H1950" s="46"/>
      <c r="J1950" s="46"/>
    </row>
    <row r="1951" spans="1:10" s="21" customFormat="1" x14ac:dyDescent="0.2">
      <c r="A1951" s="37">
        <f t="shared" ca="1" si="35"/>
        <v>0</v>
      </c>
      <c r="B1951" s="13"/>
      <c r="C1951" s="39"/>
      <c r="D1951" s="39"/>
      <c r="E1951" s="39"/>
      <c r="F1951" s="13"/>
      <c r="G1951" s="104"/>
      <c r="H1951" s="46"/>
      <c r="J1951" s="46"/>
    </row>
    <row r="1952" spans="1:10" s="21" customFormat="1" x14ac:dyDescent="0.2">
      <c r="A1952" s="37">
        <f t="shared" ca="1" si="35"/>
        <v>0</v>
      </c>
      <c r="B1952" s="13"/>
      <c r="C1952" s="39"/>
      <c r="D1952" s="39"/>
      <c r="E1952" s="39"/>
      <c r="F1952" s="13"/>
      <c r="G1952" s="104"/>
      <c r="H1952" s="46"/>
      <c r="J1952" s="46"/>
    </row>
    <row r="1953" spans="1:10" s="21" customFormat="1" x14ac:dyDescent="0.2">
      <c r="A1953" s="37">
        <f t="shared" ca="1" si="35"/>
        <v>0</v>
      </c>
      <c r="B1953" s="13"/>
      <c r="C1953" s="39"/>
      <c r="D1953" s="39"/>
      <c r="E1953" s="39"/>
      <c r="F1953" s="13"/>
      <c r="G1953" s="104"/>
      <c r="H1953" s="46"/>
      <c r="J1953" s="46"/>
    </row>
    <row r="1954" spans="1:10" s="21" customFormat="1" x14ac:dyDescent="0.2">
      <c r="A1954" s="37">
        <f t="shared" ca="1" si="35"/>
        <v>0</v>
      </c>
      <c r="B1954" s="13"/>
      <c r="C1954" s="39"/>
      <c r="D1954" s="39"/>
      <c r="E1954" s="39"/>
      <c r="F1954" s="13"/>
      <c r="G1954" s="104"/>
      <c r="H1954" s="46"/>
      <c r="J1954" s="46"/>
    </row>
    <row r="1955" spans="1:10" s="21" customFormat="1" x14ac:dyDescent="0.2">
      <c r="A1955" s="37">
        <f t="shared" ca="1" si="35"/>
        <v>0</v>
      </c>
      <c r="B1955" s="13"/>
      <c r="C1955" s="39"/>
      <c r="D1955" s="39"/>
      <c r="E1955" s="39"/>
      <c r="F1955" s="13"/>
      <c r="G1955" s="104"/>
      <c r="H1955" s="46"/>
      <c r="J1955" s="46"/>
    </row>
    <row r="1956" spans="1:10" s="21" customFormat="1" x14ac:dyDescent="0.2">
      <c r="A1956" s="37">
        <f t="shared" ca="1" si="35"/>
        <v>0</v>
      </c>
      <c r="B1956" s="13"/>
      <c r="C1956" s="39"/>
      <c r="D1956" s="39"/>
      <c r="E1956" s="39"/>
      <c r="F1956" s="13"/>
      <c r="G1956" s="104"/>
      <c r="H1956" s="46"/>
      <c r="J1956" s="46"/>
    </row>
    <row r="1957" spans="1:10" s="21" customFormat="1" x14ac:dyDescent="0.2">
      <c r="A1957" s="37">
        <f t="shared" ca="1" si="35"/>
        <v>0</v>
      </c>
      <c r="B1957" s="13"/>
      <c r="C1957" s="39"/>
      <c r="D1957" s="39"/>
      <c r="E1957" s="39"/>
      <c r="F1957" s="13"/>
      <c r="G1957" s="104"/>
      <c r="H1957" s="46"/>
      <c r="J1957" s="46"/>
    </row>
    <row r="1958" spans="1:10" s="21" customFormat="1" x14ac:dyDescent="0.2">
      <c r="A1958" s="37">
        <f t="shared" ca="1" si="35"/>
        <v>0</v>
      </c>
      <c r="B1958" s="13"/>
      <c r="C1958" s="39"/>
      <c r="D1958" s="39"/>
      <c r="E1958" s="39"/>
      <c r="F1958" s="13"/>
      <c r="G1958" s="104"/>
      <c r="H1958" s="46"/>
      <c r="J1958" s="46"/>
    </row>
    <row r="1959" spans="1:10" s="21" customFormat="1" x14ac:dyDescent="0.2">
      <c r="A1959" s="37">
        <f t="shared" ca="1" si="35"/>
        <v>0</v>
      </c>
      <c r="B1959" s="13"/>
      <c r="C1959" s="39"/>
      <c r="D1959" s="39"/>
      <c r="E1959" s="39"/>
      <c r="F1959" s="13"/>
      <c r="G1959" s="104"/>
      <c r="H1959" s="46"/>
      <c r="J1959" s="46"/>
    </row>
    <row r="1960" spans="1:10" s="21" customFormat="1" x14ac:dyDescent="0.2">
      <c r="A1960" s="37">
        <f t="shared" ca="1" si="35"/>
        <v>0</v>
      </c>
      <c r="B1960" s="13"/>
      <c r="C1960" s="39"/>
      <c r="D1960" s="39"/>
      <c r="E1960" s="39"/>
      <c r="F1960" s="13"/>
      <c r="G1960" s="104"/>
      <c r="H1960" s="46"/>
      <c r="J1960" s="46"/>
    </row>
    <row r="1961" spans="1:10" s="21" customFormat="1" x14ac:dyDescent="0.2">
      <c r="A1961" s="37">
        <f t="shared" ca="1" si="35"/>
        <v>0</v>
      </c>
      <c r="B1961" s="13"/>
      <c r="C1961" s="39"/>
      <c r="D1961" s="39"/>
      <c r="E1961" s="39"/>
      <c r="F1961" s="13"/>
      <c r="G1961" s="104"/>
      <c r="H1961" s="46"/>
      <c r="J1961" s="46"/>
    </row>
    <row r="1962" spans="1:10" s="21" customFormat="1" x14ac:dyDescent="0.2">
      <c r="A1962" s="37">
        <f t="shared" ca="1" si="35"/>
        <v>0</v>
      </c>
      <c r="B1962" s="13"/>
      <c r="C1962" s="39"/>
      <c r="D1962" s="39"/>
      <c r="E1962" s="39"/>
      <c r="F1962" s="13"/>
      <c r="G1962" s="104"/>
      <c r="H1962" s="46"/>
      <c r="J1962" s="46"/>
    </row>
    <row r="1963" spans="1:10" s="21" customFormat="1" x14ac:dyDescent="0.2">
      <c r="A1963" s="37">
        <f t="shared" ca="1" si="35"/>
        <v>0</v>
      </c>
      <c r="B1963" s="13"/>
      <c r="C1963" s="39"/>
      <c r="D1963" s="39"/>
      <c r="E1963" s="39"/>
      <c r="F1963" s="13"/>
      <c r="G1963" s="104"/>
      <c r="H1963" s="46"/>
      <c r="J1963" s="46"/>
    </row>
    <row r="1964" spans="1:10" s="21" customFormat="1" x14ac:dyDescent="0.2">
      <c r="A1964" s="37">
        <f t="shared" ca="1" si="35"/>
        <v>0</v>
      </c>
      <c r="B1964" s="13"/>
      <c r="C1964" s="39"/>
      <c r="D1964" s="39"/>
      <c r="E1964" s="39"/>
      <c r="F1964" s="13"/>
      <c r="G1964" s="104"/>
      <c r="H1964" s="46"/>
      <c r="J1964" s="46"/>
    </row>
    <row r="1965" spans="1:10" s="21" customFormat="1" x14ac:dyDescent="0.2">
      <c r="A1965" s="37">
        <f t="shared" ca="1" si="35"/>
        <v>0</v>
      </c>
      <c r="B1965" s="13"/>
      <c r="C1965" s="39"/>
      <c r="D1965" s="39"/>
      <c r="E1965" s="39"/>
      <c r="F1965" s="13"/>
      <c r="G1965" s="104"/>
      <c r="H1965" s="46"/>
      <c r="J1965" s="46"/>
    </row>
    <row r="1966" spans="1:10" s="21" customFormat="1" x14ac:dyDescent="0.2">
      <c r="A1966" s="37">
        <f t="shared" ca="1" si="35"/>
        <v>0</v>
      </c>
      <c r="B1966" s="13"/>
      <c r="C1966" s="39"/>
      <c r="D1966" s="39"/>
      <c r="E1966" s="39"/>
      <c r="F1966" s="13"/>
      <c r="G1966" s="104"/>
      <c r="H1966" s="46"/>
      <c r="J1966" s="46"/>
    </row>
    <row r="1967" spans="1:10" s="21" customFormat="1" x14ac:dyDescent="0.2">
      <c r="A1967" s="37">
        <f t="shared" ca="1" si="35"/>
        <v>0</v>
      </c>
      <c r="B1967" s="13"/>
      <c r="C1967" s="39"/>
      <c r="D1967" s="39"/>
      <c r="E1967" s="39"/>
      <c r="F1967" s="13"/>
      <c r="G1967" s="104"/>
      <c r="H1967" s="46"/>
      <c r="J1967" s="46"/>
    </row>
    <row r="1968" spans="1:10" s="21" customFormat="1" x14ac:dyDescent="0.2">
      <c r="A1968" s="37">
        <f t="shared" ca="1" si="35"/>
        <v>0</v>
      </c>
      <c r="B1968" s="13"/>
      <c r="C1968" s="39"/>
      <c r="D1968" s="39"/>
      <c r="E1968" s="39"/>
      <c r="F1968" s="13"/>
      <c r="G1968" s="104"/>
      <c r="H1968" s="46"/>
      <c r="J1968" s="46"/>
    </row>
    <row r="1969" spans="1:10" s="21" customFormat="1" x14ac:dyDescent="0.2">
      <c r="A1969" s="37">
        <f t="shared" ca="1" si="35"/>
        <v>0</v>
      </c>
      <c r="B1969" s="13"/>
      <c r="C1969" s="39"/>
      <c r="D1969" s="39"/>
      <c r="E1969" s="39"/>
      <c r="F1969" s="13"/>
      <c r="G1969" s="104"/>
      <c r="H1969" s="46"/>
      <c r="J1969" s="46"/>
    </row>
    <row r="1970" spans="1:10" s="21" customFormat="1" x14ac:dyDescent="0.2">
      <c r="A1970" s="37">
        <f t="shared" ca="1" si="35"/>
        <v>0</v>
      </c>
      <c r="B1970" s="13"/>
      <c r="C1970" s="39"/>
      <c r="D1970" s="39"/>
      <c r="E1970" s="39"/>
      <c r="F1970" s="13"/>
      <c r="G1970" s="104"/>
      <c r="H1970" s="46"/>
      <c r="J1970" s="46"/>
    </row>
    <row r="1971" spans="1:10" s="21" customFormat="1" x14ac:dyDescent="0.2">
      <c r="A1971" s="37">
        <f t="shared" ca="1" si="35"/>
        <v>0</v>
      </c>
      <c r="B1971" s="13"/>
      <c r="C1971" s="39"/>
      <c r="D1971" s="39"/>
      <c r="E1971" s="39"/>
      <c r="F1971" s="13"/>
      <c r="G1971" s="104"/>
      <c r="H1971" s="46"/>
      <c r="J1971" s="46"/>
    </row>
    <row r="1972" spans="1:10" s="21" customFormat="1" x14ac:dyDescent="0.2">
      <c r="A1972" s="37">
        <f t="shared" ca="1" si="35"/>
        <v>0</v>
      </c>
      <c r="B1972" s="13"/>
      <c r="C1972" s="39"/>
      <c r="D1972" s="39"/>
      <c r="E1972" s="39"/>
      <c r="F1972" s="13"/>
      <c r="G1972" s="104"/>
      <c r="H1972" s="46"/>
      <c r="J1972" s="46"/>
    </row>
    <row r="1973" spans="1:10" s="21" customFormat="1" x14ac:dyDescent="0.2">
      <c r="A1973" s="37">
        <f t="shared" ca="1" si="35"/>
        <v>0</v>
      </c>
      <c r="B1973" s="13"/>
      <c r="C1973" s="39"/>
      <c r="D1973" s="39"/>
      <c r="E1973" s="39"/>
      <c r="F1973" s="13"/>
      <c r="G1973" s="104"/>
      <c r="H1973" s="46"/>
      <c r="J1973" s="46"/>
    </row>
    <row r="1974" spans="1:10" s="21" customFormat="1" x14ac:dyDescent="0.2">
      <c r="A1974" s="37">
        <f t="shared" ca="1" si="35"/>
        <v>0</v>
      </c>
      <c r="B1974" s="13"/>
      <c r="C1974" s="39"/>
      <c r="D1974" s="39"/>
      <c r="E1974" s="39"/>
      <c r="F1974" s="13"/>
      <c r="G1974" s="104"/>
      <c r="H1974" s="46"/>
      <c r="J1974" s="46"/>
    </row>
    <row r="1975" spans="1:10" s="21" customFormat="1" x14ac:dyDescent="0.2">
      <c r="A1975" s="37">
        <f t="shared" ca="1" si="35"/>
        <v>0</v>
      </c>
      <c r="B1975" s="13"/>
      <c r="C1975" s="39"/>
      <c r="D1975" s="39"/>
      <c r="E1975" s="39"/>
      <c r="F1975" s="13"/>
      <c r="G1975" s="104"/>
      <c r="H1975" s="46"/>
      <c r="J1975" s="46"/>
    </row>
    <row r="1976" spans="1:10" s="21" customFormat="1" x14ac:dyDescent="0.2">
      <c r="A1976" s="37">
        <f t="shared" ca="1" si="35"/>
        <v>0</v>
      </c>
      <c r="B1976" s="13"/>
      <c r="C1976" s="39"/>
      <c r="D1976" s="39"/>
      <c r="E1976" s="39"/>
      <c r="F1976" s="13"/>
      <c r="G1976" s="104"/>
      <c r="H1976" s="46"/>
      <c r="J1976" s="46"/>
    </row>
    <row r="1977" spans="1:10" s="21" customFormat="1" x14ac:dyDescent="0.2">
      <c r="A1977" s="37">
        <f t="shared" ca="1" si="35"/>
        <v>0</v>
      </c>
      <c r="B1977" s="13"/>
      <c r="C1977" s="39"/>
      <c r="D1977" s="39"/>
      <c r="E1977" s="39"/>
      <c r="F1977" s="13"/>
      <c r="G1977" s="104"/>
      <c r="H1977" s="46"/>
      <c r="J1977" s="46"/>
    </row>
    <row r="1978" spans="1:10" s="21" customFormat="1" x14ac:dyDescent="0.2">
      <c r="A1978" s="37">
        <f t="shared" ca="1" si="35"/>
        <v>0</v>
      </c>
      <c r="B1978" s="13"/>
      <c r="C1978" s="39"/>
      <c r="D1978" s="39"/>
      <c r="E1978" s="39"/>
      <c r="F1978" s="13"/>
      <c r="G1978" s="104"/>
      <c r="H1978" s="46"/>
      <c r="J1978" s="46"/>
    </row>
    <row r="1979" spans="1:10" s="21" customFormat="1" x14ac:dyDescent="0.2">
      <c r="A1979" s="37">
        <f t="shared" ca="1" si="35"/>
        <v>0</v>
      </c>
      <c r="B1979" s="13"/>
      <c r="C1979" s="39"/>
      <c r="D1979" s="39"/>
      <c r="E1979" s="39"/>
      <c r="F1979" s="13"/>
      <c r="G1979" s="104"/>
      <c r="H1979" s="46"/>
      <c r="J1979" s="46"/>
    </row>
    <row r="1980" spans="1:10" s="21" customFormat="1" x14ac:dyDescent="0.2">
      <c r="A1980" s="37">
        <f t="shared" ca="1" si="35"/>
        <v>0</v>
      </c>
      <c r="B1980" s="13"/>
      <c r="C1980" s="39"/>
      <c r="D1980" s="39"/>
      <c r="E1980" s="39"/>
      <c r="F1980" s="13"/>
      <c r="G1980" s="104"/>
      <c r="H1980" s="46"/>
      <c r="J1980" s="46"/>
    </row>
    <row r="1981" spans="1:10" s="21" customFormat="1" x14ac:dyDescent="0.2">
      <c r="A1981" s="37">
        <f t="shared" ca="1" si="35"/>
        <v>0</v>
      </c>
      <c r="B1981" s="13"/>
      <c r="C1981" s="39"/>
      <c r="D1981" s="39"/>
      <c r="E1981" s="39"/>
      <c r="F1981" s="13"/>
      <c r="G1981" s="104"/>
      <c r="H1981" s="46"/>
      <c r="J1981" s="46"/>
    </row>
    <row r="1982" spans="1:10" s="21" customFormat="1" x14ac:dyDescent="0.2">
      <c r="A1982" s="37">
        <f t="shared" ca="1" si="35"/>
        <v>0</v>
      </c>
      <c r="B1982" s="13"/>
      <c r="C1982" s="39"/>
      <c r="D1982" s="39"/>
      <c r="E1982" s="39"/>
      <c r="F1982" s="13"/>
      <c r="G1982" s="104"/>
      <c r="H1982" s="46"/>
      <c r="J1982" s="46"/>
    </row>
    <row r="1983" spans="1:10" s="21" customFormat="1" x14ac:dyDescent="0.2">
      <c r="A1983" s="37">
        <f t="shared" ca="1" si="35"/>
        <v>0</v>
      </c>
      <c r="B1983" s="13"/>
      <c r="C1983" s="39"/>
      <c r="D1983" s="39"/>
      <c r="E1983" s="39"/>
      <c r="F1983" s="13"/>
      <c r="G1983" s="104"/>
      <c r="H1983" s="46"/>
      <c r="J1983" s="46"/>
    </row>
    <row r="1984" spans="1:10" s="21" customFormat="1" x14ac:dyDescent="0.2">
      <c r="A1984" s="37">
        <f t="shared" ca="1" si="35"/>
        <v>0</v>
      </c>
      <c r="B1984" s="13"/>
      <c r="C1984" s="39"/>
      <c r="D1984" s="39"/>
      <c r="E1984" s="39"/>
      <c r="F1984" s="13"/>
      <c r="G1984" s="104"/>
      <c r="H1984" s="46"/>
      <c r="J1984" s="46"/>
    </row>
    <row r="1985" spans="1:10" s="21" customFormat="1" x14ac:dyDescent="0.2">
      <c r="A1985" s="37">
        <f t="shared" ca="1" si="35"/>
        <v>0</v>
      </c>
      <c r="B1985" s="13"/>
      <c r="C1985" s="39"/>
      <c r="D1985" s="39"/>
      <c r="E1985" s="39"/>
      <c r="F1985" s="13"/>
      <c r="G1985" s="104"/>
      <c r="H1985" s="46"/>
      <c r="J1985" s="46"/>
    </row>
    <row r="1986" spans="1:10" s="21" customFormat="1" x14ac:dyDescent="0.2">
      <c r="A1986" s="37">
        <f t="shared" ca="1" si="35"/>
        <v>0</v>
      </c>
      <c r="B1986" s="13"/>
      <c r="C1986" s="39"/>
      <c r="D1986" s="39"/>
      <c r="E1986" s="39"/>
      <c r="F1986" s="13"/>
      <c r="G1986" s="104"/>
      <c r="H1986" s="46"/>
      <c r="J1986" s="46"/>
    </row>
    <row r="1987" spans="1:10" s="21" customFormat="1" x14ac:dyDescent="0.2">
      <c r="A1987" s="37">
        <f t="shared" ca="1" si="35"/>
        <v>0</v>
      </c>
      <c r="B1987" s="13"/>
      <c r="C1987" s="39"/>
      <c r="D1987" s="39"/>
      <c r="E1987" s="39"/>
      <c r="F1987" s="13"/>
      <c r="G1987" s="104"/>
      <c r="H1987" s="46"/>
      <c r="J1987" s="46"/>
    </row>
    <row r="1988" spans="1:10" s="21" customFormat="1" x14ac:dyDescent="0.2">
      <c r="A1988" s="37">
        <f t="shared" ca="1" si="35"/>
        <v>0</v>
      </c>
      <c r="B1988" s="13"/>
      <c r="C1988" s="39"/>
      <c r="D1988" s="39"/>
      <c r="E1988" s="39"/>
      <c r="F1988" s="13"/>
      <c r="G1988" s="104"/>
      <c r="H1988" s="46"/>
      <c r="J1988" s="46"/>
    </row>
    <row r="1989" spans="1:10" s="21" customFormat="1" x14ac:dyDescent="0.2">
      <c r="A1989" s="37">
        <f t="shared" ca="1" si="35"/>
        <v>0</v>
      </c>
      <c r="B1989" s="13"/>
      <c r="C1989" s="39"/>
      <c r="D1989" s="39"/>
      <c r="E1989" s="39"/>
      <c r="F1989" s="13"/>
      <c r="G1989" s="104"/>
      <c r="H1989" s="46"/>
      <c r="J1989" s="46"/>
    </row>
    <row r="1990" spans="1:10" s="21" customFormat="1" x14ac:dyDescent="0.2">
      <c r="A1990" s="37">
        <f t="shared" ca="1" si="35"/>
        <v>0</v>
      </c>
      <c r="B1990" s="13"/>
      <c r="C1990" s="39"/>
      <c r="D1990" s="39"/>
      <c r="E1990" s="39"/>
      <c r="F1990" s="13"/>
      <c r="G1990" s="104"/>
      <c r="H1990" s="46"/>
      <c r="J1990" s="46"/>
    </row>
    <row r="1991" spans="1:10" s="21" customFormat="1" x14ac:dyDescent="0.2">
      <c r="A1991" s="37">
        <f t="shared" ca="1" si="35"/>
        <v>0</v>
      </c>
      <c r="B1991" s="13"/>
      <c r="C1991" s="39"/>
      <c r="D1991" s="39"/>
      <c r="E1991" s="39"/>
      <c r="F1991" s="13"/>
      <c r="G1991" s="104"/>
      <c r="H1991" s="46"/>
      <c r="J1991" s="46"/>
    </row>
    <row r="1992" spans="1:10" s="21" customFormat="1" x14ac:dyDescent="0.2">
      <c r="A1992" s="37">
        <f t="shared" ca="1" si="35"/>
        <v>0</v>
      </c>
      <c r="B1992" s="13"/>
      <c r="C1992" s="39"/>
      <c r="D1992" s="39"/>
      <c r="E1992" s="39"/>
      <c r="F1992" s="13"/>
      <c r="G1992" s="104"/>
      <c r="H1992" s="46"/>
      <c r="J1992" s="46"/>
    </row>
    <row r="1993" spans="1:10" s="21" customFormat="1" x14ac:dyDescent="0.2">
      <c r="A1993" s="37">
        <f t="shared" ca="1" si="35"/>
        <v>0</v>
      </c>
      <c r="B1993" s="13"/>
      <c r="C1993" s="39"/>
      <c r="D1993" s="39"/>
      <c r="E1993" s="39"/>
      <c r="F1993" s="13"/>
      <c r="G1993" s="104"/>
      <c r="H1993" s="46"/>
      <c r="J1993" s="46"/>
    </row>
    <row r="1994" spans="1:10" s="21" customFormat="1" x14ac:dyDescent="0.2">
      <c r="A1994" s="37">
        <f t="shared" ca="1" si="35"/>
        <v>0</v>
      </c>
      <c r="B1994" s="13"/>
      <c r="C1994" s="39"/>
      <c r="D1994" s="39"/>
      <c r="E1994" s="39"/>
      <c r="F1994" s="13"/>
      <c r="G1994" s="104"/>
      <c r="H1994" s="46"/>
      <c r="J1994" s="46"/>
    </row>
    <row r="1995" spans="1:10" s="21" customFormat="1" x14ac:dyDescent="0.2">
      <c r="A1995" s="37">
        <f t="shared" ca="1" si="35"/>
        <v>0</v>
      </c>
      <c r="B1995" s="13"/>
      <c r="C1995" s="39"/>
      <c r="D1995" s="39"/>
      <c r="E1995" s="39"/>
      <c r="F1995" s="13"/>
      <c r="G1995" s="104"/>
      <c r="H1995" s="46"/>
      <c r="J1995" s="46"/>
    </row>
    <row r="1996" spans="1:10" s="21" customFormat="1" x14ac:dyDescent="0.2">
      <c r="A1996" s="37">
        <f t="shared" ca="1" si="35"/>
        <v>0</v>
      </c>
      <c r="B1996" s="13"/>
      <c r="C1996" s="39"/>
      <c r="D1996" s="39"/>
      <c r="E1996" s="39"/>
      <c r="F1996" s="13"/>
      <c r="G1996" s="104"/>
      <c r="H1996" s="46"/>
      <c r="J1996" s="46"/>
    </row>
    <row r="1997" spans="1:10" s="21" customFormat="1" x14ac:dyDescent="0.2">
      <c r="A1997" s="37">
        <f t="shared" ca="1" si="35"/>
        <v>0</v>
      </c>
      <c r="B1997" s="13"/>
      <c r="C1997" s="39"/>
      <c r="D1997" s="39"/>
      <c r="E1997" s="39"/>
      <c r="F1997" s="13"/>
      <c r="G1997" s="104"/>
      <c r="H1997" s="46"/>
      <c r="J1997" s="46"/>
    </row>
    <row r="1998" spans="1:10" s="21" customFormat="1" x14ac:dyDescent="0.2">
      <c r="A1998" s="37">
        <f t="shared" ca="1" si="35"/>
        <v>0</v>
      </c>
      <c r="B1998" s="13"/>
      <c r="C1998" s="39"/>
      <c r="D1998" s="39"/>
      <c r="E1998" s="39"/>
      <c r="F1998" s="13"/>
      <c r="G1998" s="104"/>
      <c r="H1998" s="46"/>
      <c r="J1998" s="46"/>
    </row>
    <row r="1999" spans="1:10" s="21" customFormat="1" x14ac:dyDescent="0.2">
      <c r="A1999" s="37">
        <f t="shared" ca="1" si="35"/>
        <v>0</v>
      </c>
      <c r="B1999" s="13"/>
      <c r="C1999" s="39"/>
      <c r="D1999" s="39"/>
      <c r="E1999" s="39"/>
      <c r="F1999" s="13"/>
      <c r="G1999" s="104"/>
      <c r="H1999" s="46"/>
      <c r="J1999" s="46"/>
    </row>
    <row r="2000" spans="1:10" s="21" customFormat="1" x14ac:dyDescent="0.2">
      <c r="A2000" s="37">
        <f t="shared" ca="1" si="35"/>
        <v>0</v>
      </c>
      <c r="B2000" s="13"/>
      <c r="C2000" s="39"/>
      <c r="D2000" s="39"/>
      <c r="E2000" s="39"/>
      <c r="F2000" s="13"/>
      <c r="G2000" s="104"/>
      <c r="H2000" s="46"/>
      <c r="J2000" s="46"/>
    </row>
    <row r="2001" spans="1:10" s="21" customFormat="1" x14ac:dyDescent="0.2">
      <c r="A2001" s="37">
        <f t="shared" ca="1" si="35"/>
        <v>0</v>
      </c>
      <c r="B2001" s="13"/>
      <c r="C2001" s="39"/>
      <c r="D2001" s="39"/>
      <c r="E2001" s="39"/>
      <c r="F2001" s="13"/>
      <c r="G2001" s="104"/>
      <c r="H2001" s="46"/>
      <c r="J2001" s="46"/>
    </row>
    <row r="2002" spans="1:10" s="21" customFormat="1" x14ac:dyDescent="0.2">
      <c r="A2002" s="37">
        <f t="shared" ca="1" si="35"/>
        <v>0</v>
      </c>
      <c r="B2002" s="13"/>
      <c r="C2002" s="39"/>
      <c r="D2002" s="39"/>
      <c r="E2002" s="39"/>
      <c r="F2002" s="13"/>
      <c r="G2002" s="104"/>
      <c r="H2002" s="46"/>
      <c r="J2002" s="46"/>
    </row>
    <row r="2003" spans="1:10" s="21" customFormat="1" x14ac:dyDescent="0.2">
      <c r="A2003" s="37">
        <f t="shared" ca="1" si="35"/>
        <v>0</v>
      </c>
      <c r="B2003" s="13"/>
      <c r="C2003" s="39"/>
      <c r="D2003" s="39"/>
      <c r="E2003" s="39"/>
      <c r="F2003" s="13"/>
      <c r="G2003" s="104"/>
      <c r="H2003" s="46"/>
      <c r="J2003" s="46"/>
    </row>
    <row r="2004" spans="1:10" s="21" customFormat="1" x14ac:dyDescent="0.2">
      <c r="A2004" s="37">
        <f t="shared" ca="1" si="35"/>
        <v>0</v>
      </c>
      <c r="B2004" s="13"/>
      <c r="C2004" s="39"/>
      <c r="D2004" s="39"/>
      <c r="E2004" s="39"/>
      <c r="F2004" s="13"/>
      <c r="G2004" s="104"/>
      <c r="H2004" s="46"/>
      <c r="J2004" s="46"/>
    </row>
    <row r="2005" spans="1:10" s="21" customFormat="1" x14ac:dyDescent="0.2">
      <c r="A2005" s="37">
        <f t="shared" ca="1" si="35"/>
        <v>0</v>
      </c>
      <c r="B2005" s="13"/>
      <c r="C2005" s="39"/>
      <c r="D2005" s="39"/>
      <c r="E2005" s="39"/>
      <c r="F2005" s="13"/>
      <c r="G2005" s="104"/>
      <c r="H2005" s="46"/>
      <c r="J2005" s="46"/>
    </row>
    <row r="2006" spans="1:10" s="21" customFormat="1" x14ac:dyDescent="0.2">
      <c r="A2006" s="37">
        <f t="shared" ca="1" si="35"/>
        <v>0</v>
      </c>
      <c r="B2006" s="13"/>
      <c r="C2006" s="39"/>
      <c r="D2006" s="39"/>
      <c r="E2006" s="39"/>
      <c r="F2006" s="13"/>
      <c r="G2006" s="104"/>
      <c r="H2006" s="46"/>
      <c r="J2006" s="46"/>
    </row>
    <row r="2007" spans="1:10" s="21" customFormat="1" x14ac:dyDescent="0.2">
      <c r="A2007" s="37">
        <f t="shared" ca="1" si="35"/>
        <v>0</v>
      </c>
      <c r="B2007" s="13"/>
      <c r="C2007" s="39"/>
      <c r="D2007" s="39"/>
      <c r="E2007" s="39"/>
      <c r="F2007" s="13"/>
      <c r="G2007" s="104"/>
      <c r="H2007" s="46"/>
      <c r="J2007" s="46"/>
    </row>
    <row r="2008" spans="1:10" s="21" customFormat="1" x14ac:dyDescent="0.2">
      <c r="A2008" s="37">
        <f t="shared" ref="A2008:A2042" ca="1" si="36">OFFSET($C2008,0,$Z$5-1)</f>
        <v>0</v>
      </c>
      <c r="B2008" s="13"/>
      <c r="C2008" s="39"/>
      <c r="D2008" s="39"/>
      <c r="E2008" s="39"/>
      <c r="F2008" s="13"/>
      <c r="G2008" s="104"/>
      <c r="H2008" s="46"/>
      <c r="J2008" s="46"/>
    </row>
    <row r="2009" spans="1:10" s="21" customFormat="1" x14ac:dyDescent="0.2">
      <c r="A2009" s="37">
        <f t="shared" ca="1" si="36"/>
        <v>0</v>
      </c>
      <c r="B2009" s="13"/>
      <c r="C2009" s="39"/>
      <c r="D2009" s="39"/>
      <c r="E2009" s="39"/>
      <c r="F2009" s="13"/>
      <c r="G2009" s="104"/>
      <c r="H2009" s="46"/>
      <c r="J2009" s="46"/>
    </row>
    <row r="2010" spans="1:10" s="21" customFormat="1" x14ac:dyDescent="0.2">
      <c r="A2010" s="37">
        <f t="shared" ca="1" si="36"/>
        <v>0</v>
      </c>
      <c r="B2010" s="13"/>
      <c r="C2010" s="39"/>
      <c r="D2010" s="39"/>
      <c r="E2010" s="39"/>
      <c r="F2010" s="13"/>
      <c r="G2010" s="104"/>
      <c r="H2010" s="46"/>
      <c r="J2010" s="46"/>
    </row>
    <row r="2011" spans="1:10" s="21" customFormat="1" x14ac:dyDescent="0.2">
      <c r="A2011" s="37">
        <f t="shared" ca="1" si="36"/>
        <v>0</v>
      </c>
      <c r="B2011" s="13"/>
      <c r="C2011" s="39"/>
      <c r="D2011" s="39"/>
      <c r="E2011" s="39"/>
      <c r="F2011" s="13"/>
      <c r="G2011" s="104"/>
      <c r="H2011" s="46"/>
      <c r="J2011" s="46"/>
    </row>
    <row r="2012" spans="1:10" s="21" customFormat="1" x14ac:dyDescent="0.2">
      <c r="A2012" s="37">
        <f t="shared" ca="1" si="36"/>
        <v>0</v>
      </c>
      <c r="B2012" s="13"/>
      <c r="C2012" s="39"/>
      <c r="D2012" s="39"/>
      <c r="E2012" s="39"/>
      <c r="F2012" s="13"/>
      <c r="G2012" s="104"/>
      <c r="H2012" s="46"/>
      <c r="J2012" s="46"/>
    </row>
    <row r="2013" spans="1:10" s="21" customFormat="1" x14ac:dyDescent="0.2">
      <c r="A2013" s="37">
        <f t="shared" ca="1" si="36"/>
        <v>0</v>
      </c>
      <c r="B2013" s="13"/>
      <c r="C2013" s="39"/>
      <c r="D2013" s="39"/>
      <c r="E2013" s="39"/>
      <c r="F2013" s="13"/>
      <c r="G2013" s="104"/>
      <c r="H2013" s="46"/>
      <c r="J2013" s="46"/>
    </row>
    <row r="2014" spans="1:10" s="21" customFormat="1" x14ac:dyDescent="0.2">
      <c r="A2014" s="37">
        <f t="shared" ca="1" si="36"/>
        <v>0</v>
      </c>
      <c r="B2014" s="13"/>
      <c r="C2014" s="39"/>
      <c r="D2014" s="39"/>
      <c r="E2014" s="39"/>
      <c r="F2014" s="13"/>
      <c r="G2014" s="104"/>
      <c r="H2014" s="46"/>
      <c r="J2014" s="46"/>
    </row>
    <row r="2015" spans="1:10" s="21" customFormat="1" x14ac:dyDescent="0.2">
      <c r="A2015" s="37">
        <f t="shared" ca="1" si="36"/>
        <v>0</v>
      </c>
      <c r="B2015" s="13"/>
      <c r="C2015" s="39"/>
      <c r="D2015" s="39"/>
      <c r="E2015" s="39"/>
      <c r="F2015" s="13"/>
      <c r="G2015" s="104"/>
      <c r="H2015" s="46"/>
      <c r="J2015" s="46"/>
    </row>
    <row r="2016" spans="1:10" s="21" customFormat="1" x14ac:dyDescent="0.2">
      <c r="A2016" s="37">
        <f t="shared" ca="1" si="36"/>
        <v>0</v>
      </c>
      <c r="B2016" s="13"/>
      <c r="C2016" s="39"/>
      <c r="D2016" s="39"/>
      <c r="E2016" s="39"/>
      <c r="F2016" s="13"/>
      <c r="G2016" s="104"/>
      <c r="H2016" s="46"/>
      <c r="J2016" s="46"/>
    </row>
    <row r="2017" spans="1:10" s="21" customFormat="1" x14ac:dyDescent="0.2">
      <c r="A2017" s="37">
        <f t="shared" ca="1" si="36"/>
        <v>0</v>
      </c>
      <c r="B2017" s="13"/>
      <c r="C2017" s="39"/>
      <c r="D2017" s="39"/>
      <c r="E2017" s="39"/>
      <c r="F2017" s="13"/>
      <c r="G2017" s="104"/>
      <c r="H2017" s="46"/>
      <c r="J2017" s="46"/>
    </row>
    <row r="2018" spans="1:10" s="21" customFormat="1" x14ac:dyDescent="0.2">
      <c r="A2018" s="37">
        <f t="shared" ca="1" si="36"/>
        <v>0</v>
      </c>
      <c r="B2018" s="13"/>
      <c r="C2018" s="39"/>
      <c r="D2018" s="39"/>
      <c r="E2018" s="39"/>
      <c r="F2018" s="13"/>
      <c r="G2018" s="104"/>
      <c r="H2018" s="46"/>
      <c r="J2018" s="46"/>
    </row>
    <row r="2019" spans="1:10" s="21" customFormat="1" x14ac:dyDescent="0.2">
      <c r="A2019" s="37">
        <f t="shared" ca="1" si="36"/>
        <v>0</v>
      </c>
      <c r="B2019" s="13"/>
      <c r="C2019" s="39"/>
      <c r="D2019" s="39"/>
      <c r="E2019" s="39"/>
      <c r="F2019" s="13"/>
      <c r="G2019" s="104"/>
      <c r="H2019" s="46"/>
      <c r="J2019" s="46"/>
    </row>
    <row r="2020" spans="1:10" s="21" customFormat="1" x14ac:dyDescent="0.2">
      <c r="A2020" s="37">
        <f t="shared" ca="1" si="36"/>
        <v>0</v>
      </c>
      <c r="B2020" s="13"/>
      <c r="C2020" s="39"/>
      <c r="D2020" s="39"/>
      <c r="E2020" s="39"/>
      <c r="F2020" s="13"/>
      <c r="G2020" s="104"/>
      <c r="H2020" s="46"/>
      <c r="J2020" s="46"/>
    </row>
    <row r="2021" spans="1:10" s="21" customFormat="1" x14ac:dyDescent="0.2">
      <c r="A2021" s="37">
        <f t="shared" ca="1" si="36"/>
        <v>0</v>
      </c>
      <c r="B2021" s="13"/>
      <c r="C2021" s="39"/>
      <c r="D2021" s="39"/>
      <c r="E2021" s="39"/>
      <c r="F2021" s="13"/>
      <c r="G2021" s="104"/>
      <c r="H2021" s="46"/>
      <c r="J2021" s="46"/>
    </row>
    <row r="2022" spans="1:10" s="21" customFormat="1" x14ac:dyDescent="0.2">
      <c r="A2022" s="37">
        <f t="shared" ca="1" si="36"/>
        <v>0</v>
      </c>
      <c r="B2022" s="13"/>
      <c r="C2022" s="39"/>
      <c r="D2022" s="39"/>
      <c r="E2022" s="39"/>
      <c r="F2022" s="13"/>
      <c r="G2022" s="104"/>
      <c r="H2022" s="46"/>
      <c r="J2022" s="46"/>
    </row>
    <row r="2023" spans="1:10" s="21" customFormat="1" x14ac:dyDescent="0.2">
      <c r="A2023" s="37">
        <f t="shared" ca="1" si="36"/>
        <v>0</v>
      </c>
      <c r="B2023" s="13"/>
      <c r="C2023" s="39"/>
      <c r="D2023" s="39"/>
      <c r="E2023" s="39"/>
      <c r="F2023" s="13"/>
      <c r="G2023" s="104"/>
      <c r="H2023" s="46"/>
      <c r="J2023" s="46"/>
    </row>
    <row r="2024" spans="1:10" s="21" customFormat="1" x14ac:dyDescent="0.2">
      <c r="A2024" s="37">
        <f t="shared" ca="1" si="36"/>
        <v>0</v>
      </c>
      <c r="B2024" s="13"/>
      <c r="C2024" s="39"/>
      <c r="D2024" s="39"/>
      <c r="E2024" s="39"/>
      <c r="F2024" s="13"/>
      <c r="G2024" s="104"/>
      <c r="H2024" s="46"/>
      <c r="J2024" s="46"/>
    </row>
    <row r="2025" spans="1:10" s="21" customFormat="1" x14ac:dyDescent="0.2">
      <c r="A2025" s="37">
        <f t="shared" ca="1" si="36"/>
        <v>0</v>
      </c>
      <c r="B2025" s="13"/>
      <c r="C2025" s="39"/>
      <c r="D2025" s="39"/>
      <c r="E2025" s="39"/>
      <c r="F2025" s="13"/>
      <c r="G2025" s="104"/>
      <c r="H2025" s="46"/>
      <c r="J2025" s="46"/>
    </row>
    <row r="2026" spans="1:10" s="21" customFormat="1" x14ac:dyDescent="0.2">
      <c r="A2026" s="37">
        <f t="shared" ca="1" si="36"/>
        <v>0</v>
      </c>
      <c r="B2026" s="13"/>
      <c r="C2026" s="39"/>
      <c r="D2026" s="39"/>
      <c r="E2026" s="39"/>
      <c r="F2026" s="13"/>
      <c r="G2026" s="104"/>
      <c r="H2026" s="46"/>
      <c r="J2026" s="46"/>
    </row>
    <row r="2027" spans="1:10" s="21" customFormat="1" x14ac:dyDescent="0.2">
      <c r="A2027" s="37">
        <f t="shared" ca="1" si="36"/>
        <v>0</v>
      </c>
      <c r="B2027" s="13"/>
      <c r="C2027" s="39"/>
      <c r="D2027" s="39"/>
      <c r="E2027" s="39"/>
      <c r="F2027" s="13"/>
      <c r="G2027" s="104"/>
      <c r="H2027" s="46"/>
      <c r="J2027" s="46"/>
    </row>
    <row r="2028" spans="1:10" s="21" customFormat="1" x14ac:dyDescent="0.2">
      <c r="A2028" s="37">
        <f t="shared" ca="1" si="36"/>
        <v>0</v>
      </c>
      <c r="B2028" s="13"/>
      <c r="C2028" s="39"/>
      <c r="D2028" s="39"/>
      <c r="E2028" s="39"/>
      <c r="F2028" s="13"/>
      <c r="G2028" s="104"/>
      <c r="H2028" s="46"/>
      <c r="J2028" s="46"/>
    </row>
    <row r="2029" spans="1:10" s="21" customFormat="1" x14ac:dyDescent="0.2">
      <c r="A2029" s="37">
        <f t="shared" ca="1" si="36"/>
        <v>0</v>
      </c>
      <c r="B2029" s="13"/>
      <c r="C2029" s="39"/>
      <c r="D2029" s="39"/>
      <c r="E2029" s="39"/>
      <c r="F2029" s="13"/>
      <c r="G2029" s="104"/>
      <c r="H2029" s="46"/>
      <c r="J2029" s="46"/>
    </row>
    <row r="2030" spans="1:10" s="21" customFormat="1" x14ac:dyDescent="0.2">
      <c r="A2030" s="37">
        <f t="shared" ca="1" si="36"/>
        <v>0</v>
      </c>
      <c r="B2030" s="13"/>
      <c r="C2030" s="39"/>
      <c r="D2030" s="39"/>
      <c r="E2030" s="39"/>
      <c r="F2030" s="13"/>
      <c r="G2030" s="104"/>
      <c r="H2030" s="46"/>
      <c r="J2030" s="46"/>
    </row>
    <row r="2031" spans="1:10" s="21" customFormat="1" x14ac:dyDescent="0.2">
      <c r="A2031" s="37">
        <f t="shared" ca="1" si="36"/>
        <v>0</v>
      </c>
      <c r="B2031" s="13"/>
      <c r="C2031" s="39"/>
      <c r="D2031" s="39"/>
      <c r="E2031" s="39"/>
      <c r="F2031" s="13"/>
      <c r="G2031" s="104"/>
      <c r="H2031" s="46"/>
      <c r="J2031" s="46"/>
    </row>
    <row r="2032" spans="1:10" s="21" customFormat="1" x14ac:dyDescent="0.2">
      <c r="A2032" s="37">
        <f t="shared" ca="1" si="36"/>
        <v>0</v>
      </c>
      <c r="B2032" s="13"/>
      <c r="C2032" s="39"/>
      <c r="D2032" s="39"/>
      <c r="E2032" s="39"/>
      <c r="F2032" s="13"/>
      <c r="G2032" s="104"/>
      <c r="H2032" s="46"/>
      <c r="J2032" s="46"/>
    </row>
    <row r="2033" spans="1:10" s="21" customFormat="1" x14ac:dyDescent="0.2">
      <c r="A2033" s="37">
        <f t="shared" ca="1" si="36"/>
        <v>0</v>
      </c>
      <c r="B2033" s="13"/>
      <c r="C2033" s="39"/>
      <c r="D2033" s="39"/>
      <c r="E2033" s="39"/>
      <c r="F2033" s="13"/>
      <c r="G2033" s="104"/>
      <c r="H2033" s="46"/>
      <c r="J2033" s="46"/>
    </row>
    <row r="2034" spans="1:10" s="21" customFormat="1" x14ac:dyDescent="0.2">
      <c r="A2034" s="37">
        <f t="shared" ca="1" si="36"/>
        <v>0</v>
      </c>
      <c r="B2034" s="13"/>
      <c r="C2034" s="39"/>
      <c r="D2034" s="39"/>
      <c r="E2034" s="39"/>
      <c r="F2034" s="13"/>
      <c r="G2034" s="104"/>
      <c r="H2034" s="46"/>
      <c r="J2034" s="46"/>
    </row>
    <row r="2035" spans="1:10" s="21" customFormat="1" x14ac:dyDescent="0.2">
      <c r="A2035" s="37">
        <f t="shared" ca="1" si="36"/>
        <v>0</v>
      </c>
      <c r="B2035" s="13"/>
      <c r="C2035" s="39"/>
      <c r="D2035" s="39"/>
      <c r="E2035" s="39"/>
      <c r="F2035" s="13"/>
      <c r="G2035" s="104"/>
      <c r="H2035" s="46"/>
      <c r="J2035" s="46"/>
    </row>
    <row r="2036" spans="1:10" s="21" customFormat="1" x14ac:dyDescent="0.2">
      <c r="A2036" s="37">
        <f t="shared" ca="1" si="36"/>
        <v>0</v>
      </c>
      <c r="B2036" s="13"/>
      <c r="C2036" s="39"/>
      <c r="D2036" s="39"/>
      <c r="E2036" s="39"/>
      <c r="F2036" s="13"/>
      <c r="G2036" s="104"/>
      <c r="H2036" s="46"/>
      <c r="J2036" s="46"/>
    </row>
    <row r="2037" spans="1:10" s="21" customFormat="1" x14ac:dyDescent="0.2">
      <c r="A2037" s="37">
        <f t="shared" ca="1" si="36"/>
        <v>0</v>
      </c>
      <c r="B2037" s="13"/>
      <c r="C2037" s="39"/>
      <c r="D2037" s="39"/>
      <c r="E2037" s="39"/>
      <c r="F2037" s="13"/>
      <c r="G2037" s="104"/>
      <c r="H2037" s="46"/>
      <c r="J2037" s="46"/>
    </row>
    <row r="2038" spans="1:10" s="21" customFormat="1" x14ac:dyDescent="0.2">
      <c r="A2038" s="37">
        <f t="shared" ca="1" si="36"/>
        <v>0</v>
      </c>
      <c r="B2038" s="13"/>
      <c r="C2038" s="39"/>
      <c r="D2038" s="39"/>
      <c r="E2038" s="39"/>
      <c r="F2038" s="13"/>
      <c r="G2038" s="104"/>
      <c r="H2038" s="46"/>
      <c r="J2038" s="46"/>
    </row>
    <row r="2039" spans="1:10" s="21" customFormat="1" x14ac:dyDescent="0.2">
      <c r="A2039" s="37">
        <f t="shared" ca="1" si="36"/>
        <v>0</v>
      </c>
      <c r="B2039" s="13"/>
      <c r="C2039" s="39"/>
      <c r="D2039" s="39"/>
      <c r="E2039" s="39"/>
      <c r="F2039" s="13"/>
      <c r="G2039" s="104"/>
      <c r="H2039" s="46"/>
      <c r="J2039" s="46"/>
    </row>
    <row r="2040" spans="1:10" s="21" customFormat="1" x14ac:dyDescent="0.2">
      <c r="A2040" s="37">
        <f t="shared" ca="1" si="36"/>
        <v>0</v>
      </c>
      <c r="B2040" s="13"/>
      <c r="C2040" s="39"/>
      <c r="D2040" s="39"/>
      <c r="E2040" s="39"/>
      <c r="F2040" s="13"/>
      <c r="G2040" s="104"/>
      <c r="H2040" s="46"/>
      <c r="J2040" s="46"/>
    </row>
    <row r="2041" spans="1:10" s="21" customFormat="1" x14ac:dyDescent="0.2">
      <c r="A2041" s="37">
        <f t="shared" ca="1" si="36"/>
        <v>0</v>
      </c>
      <c r="B2041" s="13"/>
      <c r="C2041" s="39"/>
      <c r="D2041" s="39"/>
      <c r="E2041" s="39"/>
      <c r="F2041" s="13"/>
      <c r="G2041" s="104"/>
      <c r="H2041" s="46"/>
      <c r="J2041" s="46"/>
    </row>
    <row r="2042" spans="1:10" s="21" customFormat="1" x14ac:dyDescent="0.2">
      <c r="A2042" s="37">
        <f t="shared" ca="1" si="36"/>
        <v>0</v>
      </c>
      <c r="B2042" s="13"/>
      <c r="C2042" s="39"/>
      <c r="D2042" s="39"/>
      <c r="E2042" s="39"/>
      <c r="F2042" s="13"/>
      <c r="G2042" s="104"/>
      <c r="H2042" s="46"/>
      <c r="J2042" s="46"/>
    </row>
    <row r="2043" spans="1:10" s="21" customFormat="1" x14ac:dyDescent="0.2">
      <c r="A2043" s="37"/>
      <c r="B2043" s="13"/>
      <c r="C2043" s="39"/>
      <c r="D2043" s="39"/>
      <c r="E2043" s="39"/>
      <c r="F2043" s="13"/>
      <c r="G2043" s="104"/>
      <c r="H2043" s="46"/>
      <c r="J2043" s="46"/>
    </row>
    <row r="2044" spans="1:10" s="21" customFormat="1" x14ac:dyDescent="0.2">
      <c r="A2044" s="37"/>
      <c r="B2044" s="13"/>
      <c r="C2044" s="39"/>
      <c r="D2044" s="39"/>
      <c r="E2044" s="39"/>
      <c r="F2044" s="13"/>
      <c r="G2044" s="104"/>
      <c r="H2044" s="46"/>
      <c r="J2044" s="46"/>
    </row>
    <row r="2045" spans="1:10" s="21" customFormat="1" x14ac:dyDescent="0.2">
      <c r="A2045" s="37"/>
      <c r="B2045" s="13"/>
      <c r="C2045" s="39"/>
      <c r="D2045" s="39"/>
      <c r="E2045" s="39"/>
      <c r="F2045" s="13"/>
      <c r="G2045" s="104"/>
      <c r="H2045" s="46"/>
      <c r="J2045" s="46"/>
    </row>
    <row r="2046" spans="1:10" s="21" customFormat="1" x14ac:dyDescent="0.2">
      <c r="A2046" s="37"/>
      <c r="B2046" s="13"/>
      <c r="C2046" s="39"/>
      <c r="D2046" s="39"/>
      <c r="E2046" s="39"/>
      <c r="F2046" s="13"/>
      <c r="G2046" s="104"/>
      <c r="H2046" s="46"/>
      <c r="J2046" s="46"/>
    </row>
    <row r="2047" spans="1:10" s="21" customFormat="1" x14ac:dyDescent="0.2">
      <c r="A2047" s="37"/>
      <c r="B2047" s="13"/>
      <c r="C2047" s="39"/>
      <c r="D2047" s="39"/>
      <c r="E2047" s="39"/>
      <c r="F2047" s="13"/>
      <c r="G2047" s="104"/>
      <c r="H2047" s="46"/>
      <c r="J2047" s="46"/>
    </row>
    <row r="2048" spans="1:10" s="21" customFormat="1" x14ac:dyDescent="0.2">
      <c r="A2048" s="37"/>
      <c r="B2048" s="13"/>
      <c r="C2048" s="39"/>
      <c r="D2048" s="39"/>
      <c r="E2048" s="39"/>
      <c r="F2048" s="13"/>
      <c r="G2048" s="104"/>
      <c r="H2048" s="46"/>
      <c r="J2048" s="46"/>
    </row>
    <row r="2049" spans="1:10" s="21" customFormat="1" x14ac:dyDescent="0.2">
      <c r="A2049" s="37"/>
      <c r="B2049" s="13"/>
      <c r="C2049" s="39"/>
      <c r="D2049" s="39"/>
      <c r="E2049" s="39"/>
      <c r="F2049" s="13"/>
      <c r="G2049" s="104"/>
      <c r="H2049" s="46"/>
      <c r="J2049" s="46"/>
    </row>
    <row r="2050" spans="1:10" s="21" customFormat="1" x14ac:dyDescent="0.2">
      <c r="A2050" s="37"/>
      <c r="B2050" s="13"/>
      <c r="C2050" s="39"/>
      <c r="D2050" s="39"/>
      <c r="E2050" s="39"/>
      <c r="F2050" s="13"/>
      <c r="G2050" s="104"/>
      <c r="H2050" s="46"/>
      <c r="J2050" s="46"/>
    </row>
    <row r="2051" spans="1:10" s="21" customFormat="1" x14ac:dyDescent="0.2">
      <c r="A2051" s="37"/>
      <c r="B2051" s="13"/>
      <c r="C2051" s="39"/>
      <c r="D2051" s="39"/>
      <c r="E2051" s="39"/>
      <c r="F2051" s="13"/>
      <c r="G2051" s="104"/>
      <c r="H2051" s="46"/>
      <c r="J2051" s="46"/>
    </row>
    <row r="2052" spans="1:10" s="21" customFormat="1" x14ac:dyDescent="0.2">
      <c r="A2052" s="37"/>
      <c r="B2052" s="13"/>
      <c r="C2052" s="39"/>
      <c r="D2052" s="39"/>
      <c r="E2052" s="39"/>
      <c r="F2052" s="13"/>
      <c r="G2052" s="104"/>
      <c r="H2052" s="46"/>
      <c r="J2052" s="46"/>
    </row>
    <row r="2053" spans="1:10" s="21" customFormat="1" x14ac:dyDescent="0.2">
      <c r="A2053" s="37"/>
      <c r="B2053" s="13"/>
      <c r="C2053" s="39"/>
      <c r="D2053" s="39"/>
      <c r="E2053" s="39"/>
      <c r="F2053" s="13"/>
      <c r="G2053" s="104"/>
      <c r="H2053" s="46"/>
      <c r="J2053" s="46"/>
    </row>
    <row r="2054" spans="1:10" s="21" customFormat="1" x14ac:dyDescent="0.2">
      <c r="A2054" s="37"/>
      <c r="B2054" s="13"/>
      <c r="C2054" s="39"/>
      <c r="D2054" s="39"/>
      <c r="E2054" s="39"/>
      <c r="F2054" s="13"/>
      <c r="G2054" s="104"/>
      <c r="H2054" s="46"/>
      <c r="J2054" s="46"/>
    </row>
    <row r="2055" spans="1:10" s="21" customFormat="1" x14ac:dyDescent="0.2">
      <c r="A2055" s="37"/>
      <c r="B2055" s="13"/>
      <c r="C2055" s="39"/>
      <c r="D2055" s="39"/>
      <c r="E2055" s="39"/>
      <c r="F2055" s="13"/>
      <c r="G2055" s="104"/>
      <c r="H2055" s="46"/>
      <c r="J2055" s="46"/>
    </row>
    <row r="2056" spans="1:10" s="21" customFormat="1" x14ac:dyDescent="0.2">
      <c r="A2056" s="37"/>
      <c r="B2056" s="13"/>
      <c r="C2056" s="39"/>
      <c r="D2056" s="39"/>
      <c r="E2056" s="39"/>
      <c r="F2056" s="13"/>
      <c r="G2056" s="104"/>
      <c r="H2056" s="46"/>
      <c r="J2056" s="46"/>
    </row>
    <row r="2057" spans="1:10" s="21" customFormat="1" x14ac:dyDescent="0.2">
      <c r="A2057" s="37"/>
      <c r="B2057" s="13"/>
      <c r="C2057" s="39"/>
      <c r="D2057" s="39"/>
      <c r="E2057" s="39"/>
      <c r="F2057" s="13"/>
      <c r="G2057" s="104"/>
      <c r="H2057" s="46"/>
      <c r="J2057" s="46"/>
    </row>
    <row r="2058" spans="1:10" s="21" customFormat="1" x14ac:dyDescent="0.2">
      <c r="A2058" s="37"/>
      <c r="B2058" s="13"/>
      <c r="C2058" s="39"/>
      <c r="D2058" s="39"/>
      <c r="E2058" s="39"/>
      <c r="F2058" s="13"/>
      <c r="G2058" s="104"/>
      <c r="H2058" s="46"/>
      <c r="J2058" s="46"/>
    </row>
    <row r="2059" spans="1:10" s="21" customFormat="1" x14ac:dyDescent="0.2">
      <c r="A2059" s="37"/>
      <c r="B2059" s="13"/>
      <c r="C2059" s="39"/>
      <c r="D2059" s="39"/>
      <c r="E2059" s="39"/>
      <c r="F2059" s="13"/>
      <c r="G2059" s="104"/>
      <c r="H2059" s="46"/>
      <c r="J2059" s="46"/>
    </row>
    <row r="2060" spans="1:10" s="21" customFormat="1" x14ac:dyDescent="0.2">
      <c r="A2060" s="37"/>
      <c r="B2060" s="13"/>
      <c r="C2060" s="39"/>
      <c r="D2060" s="39"/>
      <c r="E2060" s="39"/>
      <c r="F2060" s="13"/>
      <c r="G2060" s="104"/>
      <c r="H2060" s="46"/>
      <c r="J2060" s="46"/>
    </row>
    <row r="2061" spans="1:10" s="21" customFormat="1" x14ac:dyDescent="0.2">
      <c r="A2061" s="37"/>
      <c r="B2061" s="13"/>
      <c r="C2061" s="39"/>
      <c r="D2061" s="39"/>
      <c r="E2061" s="39"/>
      <c r="F2061" s="13"/>
      <c r="G2061" s="104"/>
      <c r="H2061" s="46"/>
      <c r="J2061" s="46"/>
    </row>
    <row r="2062" spans="1:10" s="21" customFormat="1" x14ac:dyDescent="0.2">
      <c r="A2062" s="37"/>
      <c r="B2062" s="13"/>
      <c r="C2062" s="39"/>
      <c r="D2062" s="39"/>
      <c r="E2062" s="39"/>
      <c r="F2062" s="13"/>
      <c r="G2062" s="104"/>
      <c r="H2062" s="46"/>
      <c r="J2062" s="46"/>
    </row>
    <row r="2063" spans="1:10" s="21" customFormat="1" x14ac:dyDescent="0.2">
      <c r="A2063" s="37"/>
      <c r="B2063" s="13"/>
      <c r="C2063" s="39"/>
      <c r="D2063" s="39"/>
      <c r="E2063" s="39"/>
      <c r="F2063" s="13"/>
      <c r="G2063" s="104"/>
      <c r="H2063" s="46"/>
      <c r="J2063" s="46"/>
    </row>
    <row r="2064" spans="1:10" s="21" customFormat="1" x14ac:dyDescent="0.2">
      <c r="A2064" s="37"/>
      <c r="B2064" s="13"/>
      <c r="C2064" s="39"/>
      <c r="D2064" s="39"/>
      <c r="E2064" s="39"/>
      <c r="F2064" s="13"/>
      <c r="G2064" s="104"/>
      <c r="H2064" s="46"/>
      <c r="J2064" s="46"/>
    </row>
    <row r="2065" spans="1:10" s="21" customFormat="1" x14ac:dyDescent="0.2">
      <c r="A2065" s="37"/>
      <c r="B2065" s="13"/>
      <c r="C2065" s="39"/>
      <c r="D2065" s="39"/>
      <c r="E2065" s="39"/>
      <c r="F2065" s="13"/>
      <c r="G2065" s="104"/>
      <c r="H2065" s="46"/>
      <c r="J2065" s="46"/>
    </row>
    <row r="2066" spans="1:10" s="21" customFormat="1" x14ac:dyDescent="0.2">
      <c r="A2066" s="37"/>
      <c r="B2066" s="13"/>
      <c r="C2066" s="39"/>
      <c r="D2066" s="39"/>
      <c r="E2066" s="39"/>
      <c r="F2066" s="13"/>
      <c r="G2066" s="104"/>
      <c r="H2066" s="46"/>
      <c r="J2066" s="46"/>
    </row>
    <row r="2067" spans="1:10" s="21" customFormat="1" x14ac:dyDescent="0.2">
      <c r="A2067" s="37"/>
      <c r="B2067" s="13"/>
      <c r="C2067" s="39"/>
      <c r="D2067" s="39"/>
      <c r="E2067" s="39"/>
      <c r="F2067" s="13"/>
      <c r="G2067" s="104"/>
      <c r="H2067" s="46"/>
      <c r="J2067" s="46"/>
    </row>
    <row r="2068" spans="1:10" s="21" customFormat="1" x14ac:dyDescent="0.2">
      <c r="A2068" s="37"/>
      <c r="B2068" s="13"/>
      <c r="C2068" s="39"/>
      <c r="D2068" s="39"/>
      <c r="E2068" s="39"/>
      <c r="F2068" s="13"/>
      <c r="G2068" s="104"/>
      <c r="H2068" s="46"/>
      <c r="J2068" s="46"/>
    </row>
    <row r="2069" spans="1:10" s="21" customFormat="1" x14ac:dyDescent="0.2">
      <c r="A2069" s="37"/>
      <c r="B2069" s="13"/>
      <c r="C2069" s="39"/>
      <c r="D2069" s="39"/>
      <c r="E2069" s="39"/>
      <c r="F2069" s="13"/>
      <c r="G2069" s="104"/>
      <c r="H2069" s="46"/>
      <c r="J2069" s="46"/>
    </row>
    <row r="2070" spans="1:10" s="21" customFormat="1" x14ac:dyDescent="0.2">
      <c r="A2070" s="37"/>
      <c r="B2070" s="13"/>
      <c r="C2070" s="39"/>
      <c r="D2070" s="39"/>
      <c r="E2070" s="39"/>
      <c r="F2070" s="13"/>
      <c r="G2070" s="104"/>
      <c r="H2070" s="46"/>
      <c r="J2070" s="46"/>
    </row>
    <row r="2071" spans="1:10" s="21" customFormat="1" x14ac:dyDescent="0.2">
      <c r="A2071" s="37"/>
      <c r="B2071" s="13"/>
      <c r="C2071" s="39"/>
      <c r="D2071" s="39"/>
      <c r="E2071" s="39"/>
      <c r="F2071" s="13"/>
      <c r="G2071" s="104"/>
      <c r="H2071" s="46"/>
      <c r="J2071" s="46"/>
    </row>
    <row r="2072" spans="1:10" s="21" customFormat="1" x14ac:dyDescent="0.2">
      <c r="A2072" s="37"/>
      <c r="B2072" s="13"/>
      <c r="C2072" s="39"/>
      <c r="D2072" s="39"/>
      <c r="E2072" s="39"/>
      <c r="F2072" s="13"/>
      <c r="G2072" s="104"/>
      <c r="H2072" s="46"/>
      <c r="J2072" s="46"/>
    </row>
    <row r="2073" spans="1:10" s="21" customFormat="1" x14ac:dyDescent="0.2">
      <c r="A2073" s="37"/>
      <c r="B2073" s="13"/>
      <c r="C2073" s="39"/>
      <c r="D2073" s="39"/>
      <c r="E2073" s="39"/>
      <c r="F2073" s="13"/>
      <c r="G2073" s="104"/>
      <c r="H2073" s="46"/>
      <c r="J2073" s="46"/>
    </row>
    <row r="2074" spans="1:10" s="21" customFormat="1" x14ac:dyDescent="0.2">
      <c r="A2074" s="37"/>
      <c r="B2074" s="13"/>
      <c r="C2074" s="39"/>
      <c r="D2074" s="39"/>
      <c r="E2074" s="39"/>
      <c r="F2074" s="13"/>
      <c r="G2074" s="104"/>
      <c r="H2074" s="46"/>
      <c r="J2074" s="46"/>
    </row>
    <row r="2075" spans="1:10" s="21" customFormat="1" x14ac:dyDescent="0.2">
      <c r="A2075" s="37"/>
      <c r="B2075" s="13"/>
      <c r="C2075" s="39"/>
      <c r="D2075" s="39"/>
      <c r="E2075" s="39"/>
      <c r="F2075" s="13"/>
      <c r="G2075" s="104"/>
      <c r="H2075" s="46"/>
      <c r="J2075" s="46"/>
    </row>
    <row r="2076" spans="1:10" s="21" customFormat="1" x14ac:dyDescent="0.2">
      <c r="A2076" s="37"/>
      <c r="B2076" s="13"/>
      <c r="C2076" s="39"/>
      <c r="D2076" s="39"/>
      <c r="E2076" s="39"/>
      <c r="F2076" s="13"/>
      <c r="G2076" s="104"/>
      <c r="H2076" s="46"/>
      <c r="J2076" s="46"/>
    </row>
    <row r="2077" spans="1:10" s="21" customFormat="1" x14ac:dyDescent="0.2">
      <c r="A2077" s="37"/>
      <c r="B2077" s="13"/>
      <c r="C2077" s="39"/>
      <c r="D2077" s="39"/>
      <c r="E2077" s="39"/>
      <c r="F2077" s="13"/>
      <c r="G2077" s="104"/>
      <c r="H2077" s="46"/>
      <c r="J2077" s="46"/>
    </row>
    <row r="2078" spans="1:10" s="21" customFormat="1" x14ac:dyDescent="0.2">
      <c r="A2078" s="37"/>
      <c r="B2078" s="13"/>
      <c r="C2078" s="39"/>
      <c r="D2078" s="39"/>
      <c r="E2078" s="39"/>
      <c r="F2078" s="13"/>
      <c r="G2078" s="104"/>
      <c r="H2078" s="46"/>
      <c r="J2078" s="46"/>
    </row>
    <row r="2079" spans="1:10" s="21" customFormat="1" x14ac:dyDescent="0.2">
      <c r="A2079" s="37"/>
      <c r="B2079" s="13"/>
      <c r="C2079" s="39"/>
      <c r="D2079" s="39"/>
      <c r="E2079" s="39"/>
      <c r="F2079" s="13"/>
      <c r="G2079" s="104"/>
      <c r="H2079" s="46"/>
      <c r="J2079" s="46"/>
    </row>
    <row r="2080" spans="1:10" s="21" customFormat="1" x14ac:dyDescent="0.2">
      <c r="A2080" s="37"/>
      <c r="B2080" s="13"/>
      <c r="C2080" s="39"/>
      <c r="D2080" s="39"/>
      <c r="E2080" s="39"/>
      <c r="F2080" s="13"/>
      <c r="G2080" s="104"/>
      <c r="H2080" s="46"/>
      <c r="J2080" s="46"/>
    </row>
    <row r="2081" spans="1:10" s="21" customFormat="1" x14ac:dyDescent="0.2">
      <c r="A2081" s="37"/>
      <c r="B2081" s="13"/>
      <c r="C2081" s="39"/>
      <c r="D2081" s="39"/>
      <c r="E2081" s="39"/>
      <c r="F2081" s="13"/>
      <c r="G2081" s="104"/>
      <c r="H2081" s="46"/>
      <c r="J2081" s="46"/>
    </row>
    <row r="2082" spans="1:10" s="21" customFormat="1" x14ac:dyDescent="0.2">
      <c r="A2082" s="37"/>
      <c r="B2082" s="13"/>
      <c r="C2082" s="39"/>
      <c r="D2082" s="39"/>
      <c r="E2082" s="39"/>
      <c r="F2082" s="13"/>
      <c r="G2082" s="104"/>
      <c r="H2082" s="46"/>
      <c r="J2082" s="46"/>
    </row>
    <row r="2083" spans="1:10" s="21" customFormat="1" x14ac:dyDescent="0.2">
      <c r="A2083" s="37"/>
      <c r="B2083" s="13"/>
      <c r="C2083" s="39"/>
      <c r="D2083" s="39"/>
      <c r="E2083" s="39"/>
      <c r="F2083" s="13"/>
      <c r="G2083" s="104"/>
      <c r="H2083" s="46"/>
      <c r="J2083" s="46"/>
    </row>
    <row r="2084" spans="1:10" s="21" customFormat="1" x14ac:dyDescent="0.2">
      <c r="A2084" s="37"/>
      <c r="B2084" s="13"/>
      <c r="C2084" s="39"/>
      <c r="D2084" s="39"/>
      <c r="E2084" s="39"/>
      <c r="F2084" s="13"/>
      <c r="G2084" s="104"/>
      <c r="H2084" s="46"/>
      <c r="J2084" s="46"/>
    </row>
    <row r="2085" spans="1:10" s="21" customFormat="1" x14ac:dyDescent="0.2">
      <c r="A2085" s="37"/>
      <c r="B2085" s="13"/>
      <c r="C2085" s="39"/>
      <c r="D2085" s="39"/>
      <c r="E2085" s="39"/>
      <c r="F2085" s="13"/>
      <c r="G2085" s="104"/>
      <c r="H2085" s="46"/>
      <c r="J2085" s="46"/>
    </row>
    <row r="2086" spans="1:10" s="21" customFormat="1" x14ac:dyDescent="0.2">
      <c r="A2086" s="37"/>
      <c r="B2086" s="13"/>
      <c r="C2086" s="39"/>
      <c r="D2086" s="39"/>
      <c r="E2086" s="39"/>
      <c r="F2086" s="13"/>
      <c r="G2086" s="104"/>
      <c r="H2086" s="46"/>
      <c r="J2086" s="46"/>
    </row>
    <row r="2087" spans="1:10" s="21" customFormat="1" x14ac:dyDescent="0.2">
      <c r="A2087" s="37"/>
      <c r="B2087" s="13"/>
      <c r="C2087" s="39"/>
      <c r="D2087" s="39"/>
      <c r="E2087" s="39"/>
      <c r="F2087" s="13"/>
      <c r="G2087" s="104"/>
      <c r="H2087" s="46"/>
      <c r="J2087" s="46"/>
    </row>
    <row r="2088" spans="1:10" s="21" customFormat="1" x14ac:dyDescent="0.2">
      <c r="A2088" s="37"/>
      <c r="B2088" s="13"/>
      <c r="C2088" s="39"/>
      <c r="D2088" s="39"/>
      <c r="E2088" s="39"/>
      <c r="F2088" s="13"/>
      <c r="G2088" s="104"/>
      <c r="H2088" s="46"/>
      <c r="J2088" s="46"/>
    </row>
    <row r="2089" spans="1:10" s="21" customFormat="1" x14ac:dyDescent="0.2">
      <c r="A2089" s="37"/>
      <c r="B2089" s="13"/>
      <c r="C2089" s="39"/>
      <c r="D2089" s="39"/>
      <c r="E2089" s="39"/>
      <c r="F2089" s="13"/>
      <c r="G2089" s="104"/>
      <c r="H2089" s="46"/>
      <c r="J2089" s="46"/>
    </row>
    <row r="2090" spans="1:10" s="21" customFormat="1" x14ac:dyDescent="0.2">
      <c r="A2090" s="37"/>
      <c r="B2090" s="13"/>
      <c r="C2090" s="39"/>
      <c r="D2090" s="39"/>
      <c r="E2090" s="39"/>
      <c r="F2090" s="13"/>
      <c r="G2090" s="104"/>
      <c r="H2090" s="46"/>
      <c r="J2090" s="46"/>
    </row>
    <row r="2091" spans="1:10" s="21" customFormat="1" x14ac:dyDescent="0.2">
      <c r="A2091" s="37"/>
      <c r="B2091" s="13"/>
      <c r="C2091" s="39"/>
      <c r="D2091" s="39"/>
      <c r="E2091" s="39"/>
      <c r="F2091" s="13"/>
      <c r="G2091" s="104"/>
      <c r="H2091" s="46"/>
      <c r="J2091" s="46"/>
    </row>
    <row r="2092" spans="1:10" s="21" customFormat="1" x14ac:dyDescent="0.2">
      <c r="A2092" s="37"/>
      <c r="B2092" s="13"/>
      <c r="C2092" s="39"/>
      <c r="D2092" s="39"/>
      <c r="E2092" s="39"/>
      <c r="F2092" s="13"/>
      <c r="G2092" s="104"/>
      <c r="H2092" s="46"/>
      <c r="J2092" s="46"/>
    </row>
    <row r="2093" spans="1:10" s="21" customFormat="1" x14ac:dyDescent="0.2">
      <c r="A2093" s="37"/>
      <c r="B2093" s="13"/>
      <c r="C2093" s="39"/>
      <c r="D2093" s="39"/>
      <c r="E2093" s="39"/>
      <c r="F2093" s="13"/>
      <c r="G2093" s="104"/>
      <c r="H2093" s="46"/>
      <c r="J2093" s="46"/>
    </row>
    <row r="2094" spans="1:10" s="21" customFormat="1" x14ac:dyDescent="0.2">
      <c r="A2094" s="37"/>
      <c r="B2094" s="13"/>
      <c r="C2094" s="39"/>
      <c r="D2094" s="39"/>
      <c r="E2094" s="39"/>
      <c r="F2094" s="13"/>
      <c r="G2094" s="104"/>
      <c r="H2094" s="46"/>
      <c r="J2094" s="46"/>
    </row>
    <row r="2095" spans="1:10" s="21" customFormat="1" x14ac:dyDescent="0.2">
      <c r="A2095" s="37"/>
      <c r="B2095" s="13"/>
      <c r="C2095" s="39"/>
      <c r="D2095" s="39"/>
      <c r="E2095" s="39"/>
      <c r="F2095" s="13"/>
      <c r="G2095" s="104"/>
      <c r="H2095" s="46"/>
      <c r="J2095" s="46"/>
    </row>
    <row r="2096" spans="1:10" s="21" customFormat="1" x14ac:dyDescent="0.2">
      <c r="A2096" s="37"/>
      <c r="B2096" s="13"/>
      <c r="C2096" s="39"/>
      <c r="D2096" s="39"/>
      <c r="E2096" s="39"/>
      <c r="F2096" s="13"/>
      <c r="G2096" s="104"/>
      <c r="H2096" s="46"/>
      <c r="J2096" s="46"/>
    </row>
    <row r="2097" spans="1:10" s="21" customFormat="1" x14ac:dyDescent="0.2">
      <c r="A2097" s="37"/>
      <c r="B2097" s="13"/>
      <c r="C2097" s="39"/>
      <c r="D2097" s="39"/>
      <c r="E2097" s="39"/>
      <c r="F2097" s="13"/>
      <c r="G2097" s="104"/>
      <c r="H2097" s="46"/>
      <c r="J2097" s="46"/>
    </row>
    <row r="2098" spans="1:10" s="21" customFormat="1" x14ac:dyDescent="0.2">
      <c r="A2098" s="37"/>
      <c r="B2098" s="13"/>
      <c r="C2098" s="39"/>
      <c r="D2098" s="39"/>
      <c r="E2098" s="39"/>
      <c r="F2098" s="13"/>
      <c r="G2098" s="104"/>
      <c r="H2098" s="46"/>
      <c r="J2098" s="46"/>
    </row>
    <row r="2099" spans="1:10" s="21" customFormat="1" x14ac:dyDescent="0.2">
      <c r="A2099" s="37"/>
      <c r="B2099" s="13"/>
      <c r="C2099" s="39"/>
      <c r="D2099" s="39"/>
      <c r="E2099" s="39"/>
      <c r="F2099" s="13"/>
      <c r="G2099" s="104"/>
      <c r="H2099" s="46"/>
      <c r="J2099" s="46"/>
    </row>
    <row r="2100" spans="1:10" s="21" customFormat="1" x14ac:dyDescent="0.2">
      <c r="A2100" s="37"/>
      <c r="B2100" s="13"/>
      <c r="C2100" s="39"/>
      <c r="D2100" s="39"/>
      <c r="E2100" s="39"/>
      <c r="F2100" s="13"/>
      <c r="G2100" s="104"/>
      <c r="H2100" s="46"/>
      <c r="J2100" s="46"/>
    </row>
    <row r="2101" spans="1:10" s="21" customFormat="1" x14ac:dyDescent="0.2">
      <c r="A2101" s="37"/>
      <c r="B2101" s="13"/>
      <c r="C2101" s="39"/>
      <c r="D2101" s="39"/>
      <c r="E2101" s="39"/>
      <c r="F2101" s="13"/>
      <c r="G2101" s="104"/>
      <c r="H2101" s="46"/>
      <c r="J2101" s="46"/>
    </row>
    <row r="2102" spans="1:10" s="21" customFormat="1" x14ac:dyDescent="0.2">
      <c r="A2102" s="37"/>
      <c r="B2102" s="13"/>
      <c r="C2102" s="39"/>
      <c r="D2102" s="39"/>
      <c r="E2102" s="39"/>
      <c r="F2102" s="13"/>
      <c r="G2102" s="104"/>
      <c r="H2102" s="46"/>
      <c r="J2102" s="46"/>
    </row>
    <row r="2103" spans="1:10" s="21" customFormat="1" x14ac:dyDescent="0.2">
      <c r="A2103" s="37"/>
      <c r="B2103" s="13"/>
      <c r="C2103" s="39"/>
      <c r="D2103" s="39"/>
      <c r="E2103" s="39"/>
      <c r="F2103" s="13"/>
      <c r="G2103" s="104"/>
      <c r="H2103" s="46"/>
      <c r="J2103" s="46"/>
    </row>
    <row r="2104" spans="1:10" s="21" customFormat="1" x14ac:dyDescent="0.2">
      <c r="A2104" s="37"/>
      <c r="B2104" s="13"/>
      <c r="C2104" s="39"/>
      <c r="D2104" s="39"/>
      <c r="E2104" s="39"/>
      <c r="F2104" s="13"/>
      <c r="G2104" s="104"/>
      <c r="H2104" s="46"/>
      <c r="J2104" s="46"/>
    </row>
    <row r="2105" spans="1:10" s="21" customFormat="1" x14ac:dyDescent="0.2">
      <c r="A2105" s="37"/>
      <c r="B2105" s="13"/>
      <c r="C2105" s="39"/>
      <c r="D2105" s="39"/>
      <c r="E2105" s="39"/>
      <c r="F2105" s="13"/>
      <c r="G2105" s="104"/>
      <c r="H2105" s="46"/>
      <c r="J2105" s="46"/>
    </row>
    <row r="2106" spans="1:10" s="21" customFormat="1" x14ac:dyDescent="0.2">
      <c r="A2106" s="37"/>
      <c r="B2106" s="13"/>
      <c r="C2106" s="39"/>
      <c r="D2106" s="39"/>
      <c r="E2106" s="39"/>
      <c r="F2106" s="13"/>
      <c r="G2106" s="104"/>
      <c r="H2106" s="46"/>
      <c r="J2106" s="46"/>
    </row>
    <row r="2107" spans="1:10" s="21" customFormat="1" x14ac:dyDescent="0.2">
      <c r="A2107" s="37"/>
      <c r="B2107" s="13"/>
      <c r="C2107" s="39"/>
      <c r="D2107" s="39"/>
      <c r="E2107" s="39"/>
      <c r="F2107" s="13"/>
      <c r="G2107" s="104"/>
      <c r="H2107" s="46"/>
      <c r="J2107" s="46"/>
    </row>
    <row r="2108" spans="1:10" s="21" customFormat="1" x14ac:dyDescent="0.2">
      <c r="A2108" s="37"/>
      <c r="B2108" s="13"/>
      <c r="C2108" s="39"/>
      <c r="D2108" s="39"/>
      <c r="E2108" s="39"/>
      <c r="F2108" s="13"/>
      <c r="G2108" s="104"/>
      <c r="H2108" s="46"/>
      <c r="J2108" s="46"/>
    </row>
    <row r="2109" spans="1:10" s="21" customFormat="1" x14ac:dyDescent="0.2">
      <c r="A2109" s="37"/>
      <c r="B2109" s="13"/>
      <c r="C2109" s="39"/>
      <c r="D2109" s="39"/>
      <c r="E2109" s="39"/>
      <c r="F2109" s="13"/>
      <c r="G2109" s="104"/>
      <c r="H2109" s="46"/>
      <c r="J2109" s="46"/>
    </row>
    <row r="2110" spans="1:10" s="21" customFormat="1" x14ac:dyDescent="0.2">
      <c r="A2110" s="37"/>
      <c r="B2110" s="13"/>
      <c r="C2110" s="39"/>
      <c r="D2110" s="39"/>
      <c r="E2110" s="39"/>
      <c r="F2110" s="13"/>
      <c r="G2110" s="104"/>
      <c r="H2110" s="46"/>
      <c r="J2110" s="46"/>
    </row>
    <row r="2111" spans="1:10" s="21" customFormat="1" x14ac:dyDescent="0.2">
      <c r="A2111" s="37"/>
      <c r="B2111" s="13"/>
      <c r="C2111" s="39"/>
      <c r="D2111" s="39"/>
      <c r="E2111" s="39"/>
      <c r="F2111" s="13"/>
      <c r="G2111" s="104"/>
      <c r="H2111" s="46"/>
      <c r="J2111" s="46"/>
    </row>
    <row r="2112" spans="1:10" s="21" customFormat="1" x14ac:dyDescent="0.2">
      <c r="A2112" s="37"/>
      <c r="B2112" s="13"/>
      <c r="C2112" s="39"/>
      <c r="D2112" s="39"/>
      <c r="E2112" s="39"/>
      <c r="F2112" s="13"/>
      <c r="G2112" s="104"/>
      <c r="H2112" s="46"/>
      <c r="J2112" s="46"/>
    </row>
    <row r="2113" spans="1:10" s="21" customFormat="1" x14ac:dyDescent="0.2">
      <c r="A2113" s="37"/>
      <c r="B2113" s="13"/>
      <c r="C2113" s="39"/>
      <c r="D2113" s="39"/>
      <c r="E2113" s="39"/>
      <c r="F2113" s="13"/>
      <c r="G2113" s="104"/>
      <c r="H2113" s="46"/>
      <c r="J2113" s="46"/>
    </row>
    <row r="2114" spans="1:10" s="21" customFormat="1" x14ac:dyDescent="0.2">
      <c r="A2114" s="37"/>
      <c r="B2114" s="13"/>
      <c r="C2114" s="39"/>
      <c r="D2114" s="39"/>
      <c r="E2114" s="39"/>
      <c r="F2114" s="13"/>
      <c r="G2114" s="104"/>
      <c r="H2114" s="46"/>
      <c r="J2114" s="46"/>
    </row>
    <row r="2115" spans="1:10" s="21" customFormat="1" x14ac:dyDescent="0.2">
      <c r="A2115" s="37"/>
      <c r="B2115" s="13"/>
      <c r="C2115" s="39"/>
      <c r="D2115" s="39"/>
      <c r="E2115" s="39"/>
      <c r="F2115" s="13"/>
      <c r="G2115" s="104"/>
      <c r="H2115" s="46"/>
      <c r="J2115" s="46"/>
    </row>
    <row r="2116" spans="1:10" s="21" customFormat="1" x14ac:dyDescent="0.2">
      <c r="A2116" s="37"/>
      <c r="B2116" s="13"/>
      <c r="C2116" s="39"/>
      <c r="D2116" s="39"/>
      <c r="E2116" s="39"/>
      <c r="F2116" s="13"/>
      <c r="G2116" s="104"/>
      <c r="H2116" s="46"/>
      <c r="J2116" s="46"/>
    </row>
    <row r="2117" spans="1:10" s="21" customFormat="1" x14ac:dyDescent="0.2">
      <c r="A2117" s="37"/>
      <c r="B2117" s="13"/>
      <c r="C2117" s="39"/>
      <c r="D2117" s="39"/>
      <c r="E2117" s="39"/>
      <c r="F2117" s="13"/>
      <c r="G2117" s="104"/>
      <c r="H2117" s="46"/>
      <c r="J2117" s="46"/>
    </row>
    <row r="2118" spans="1:10" s="21" customFormat="1" x14ac:dyDescent="0.2">
      <c r="A2118" s="37"/>
      <c r="B2118" s="13"/>
      <c r="C2118" s="39"/>
      <c r="D2118" s="39"/>
      <c r="E2118" s="39"/>
      <c r="F2118" s="13"/>
      <c r="G2118" s="104"/>
      <c r="H2118" s="46"/>
      <c r="J2118" s="46"/>
    </row>
    <row r="2119" spans="1:10" s="21" customFormat="1" x14ac:dyDescent="0.2">
      <c r="A2119" s="37"/>
      <c r="B2119" s="13"/>
      <c r="C2119" s="39"/>
      <c r="D2119" s="39"/>
      <c r="E2119" s="39"/>
      <c r="F2119" s="13"/>
      <c r="G2119" s="104"/>
      <c r="H2119" s="46"/>
      <c r="J2119" s="46"/>
    </row>
    <row r="2120" spans="1:10" s="21" customFormat="1" x14ac:dyDescent="0.2">
      <c r="A2120" s="37"/>
      <c r="B2120" s="13"/>
      <c r="C2120" s="39"/>
      <c r="D2120" s="39"/>
      <c r="E2120" s="39"/>
      <c r="F2120" s="13"/>
      <c r="G2120" s="104"/>
      <c r="H2120" s="46"/>
      <c r="J2120" s="46"/>
    </row>
    <row r="2121" spans="1:10" s="21" customFormat="1" x14ac:dyDescent="0.2">
      <c r="A2121" s="37"/>
      <c r="B2121" s="13"/>
      <c r="C2121" s="39"/>
      <c r="D2121" s="39"/>
      <c r="E2121" s="39"/>
      <c r="F2121" s="13"/>
      <c r="G2121" s="104"/>
      <c r="H2121" s="46"/>
      <c r="J2121" s="46"/>
    </row>
    <row r="2122" spans="1:10" s="21" customFormat="1" x14ac:dyDescent="0.2">
      <c r="A2122" s="37"/>
      <c r="B2122" s="13"/>
      <c r="C2122" s="39"/>
      <c r="D2122" s="39"/>
      <c r="E2122" s="39"/>
      <c r="F2122" s="13"/>
      <c r="G2122" s="104"/>
      <c r="H2122" s="46"/>
      <c r="J2122" s="46"/>
    </row>
    <row r="2123" spans="1:10" s="21" customFormat="1" x14ac:dyDescent="0.2">
      <c r="A2123" s="37"/>
      <c r="B2123" s="13"/>
      <c r="C2123" s="39"/>
      <c r="D2123" s="39"/>
      <c r="E2123" s="39"/>
      <c r="F2123" s="13"/>
      <c r="G2123" s="104"/>
      <c r="H2123" s="46"/>
      <c r="J2123" s="46"/>
    </row>
    <row r="2124" spans="1:10" s="21" customFormat="1" x14ac:dyDescent="0.2">
      <c r="A2124" s="37"/>
      <c r="B2124" s="13"/>
      <c r="C2124" s="39"/>
      <c r="D2124" s="39"/>
      <c r="E2124" s="39"/>
      <c r="F2124" s="13"/>
      <c r="G2124" s="104"/>
      <c r="H2124" s="46"/>
      <c r="J2124" s="46"/>
    </row>
    <row r="2125" spans="1:10" s="21" customFormat="1" x14ac:dyDescent="0.2">
      <c r="A2125" s="37"/>
      <c r="B2125" s="13"/>
      <c r="C2125" s="39"/>
      <c r="D2125" s="39"/>
      <c r="E2125" s="39"/>
      <c r="F2125" s="13"/>
      <c r="G2125" s="104"/>
      <c r="H2125" s="46"/>
      <c r="J2125" s="46"/>
    </row>
    <row r="2126" spans="1:10" s="21" customFormat="1" x14ac:dyDescent="0.2">
      <c r="A2126" s="37"/>
      <c r="B2126" s="13"/>
      <c r="C2126" s="39"/>
      <c r="D2126" s="39"/>
      <c r="E2126" s="39"/>
      <c r="F2126" s="13"/>
      <c r="G2126" s="104"/>
      <c r="H2126" s="46"/>
      <c r="J2126" s="46"/>
    </row>
    <row r="2127" spans="1:10" s="21" customFormat="1" x14ac:dyDescent="0.2">
      <c r="A2127" s="37"/>
      <c r="B2127" s="13"/>
      <c r="C2127" s="39"/>
      <c r="D2127" s="39"/>
      <c r="E2127" s="39"/>
      <c r="F2127" s="13"/>
      <c r="G2127" s="104"/>
      <c r="H2127" s="46"/>
      <c r="J2127" s="46"/>
    </row>
    <row r="2128" spans="1:10" s="21" customFormat="1" x14ac:dyDescent="0.2">
      <c r="A2128" s="37"/>
      <c r="B2128" s="13"/>
      <c r="C2128" s="39"/>
      <c r="D2128" s="39"/>
      <c r="E2128" s="39"/>
      <c r="F2128" s="13"/>
      <c r="G2128" s="104"/>
      <c r="H2128" s="46"/>
      <c r="J2128" s="46"/>
    </row>
    <row r="2129" spans="1:10" s="21" customFormat="1" x14ac:dyDescent="0.2">
      <c r="A2129" s="37"/>
      <c r="B2129" s="13"/>
      <c r="C2129" s="39"/>
      <c r="D2129" s="39"/>
      <c r="E2129" s="39"/>
      <c r="F2129" s="13"/>
      <c r="G2129" s="104"/>
      <c r="H2129" s="46"/>
      <c r="J2129" s="46"/>
    </row>
    <row r="2130" spans="1:10" s="21" customFormat="1" x14ac:dyDescent="0.2">
      <c r="A2130" s="37"/>
      <c r="B2130" s="13"/>
      <c r="C2130" s="39"/>
      <c r="D2130" s="39"/>
      <c r="E2130" s="39"/>
      <c r="F2130" s="13"/>
      <c r="G2130" s="104"/>
      <c r="H2130" s="46"/>
      <c r="J2130" s="46"/>
    </row>
    <row r="2131" spans="1:10" s="21" customFormat="1" x14ac:dyDescent="0.2">
      <c r="A2131" s="37"/>
      <c r="B2131" s="13"/>
      <c r="C2131" s="39"/>
      <c r="D2131" s="39"/>
      <c r="E2131" s="39"/>
      <c r="F2131" s="13"/>
      <c r="G2131" s="104"/>
      <c r="H2131" s="46"/>
      <c r="J2131" s="46"/>
    </row>
    <row r="2132" spans="1:10" s="21" customFormat="1" x14ac:dyDescent="0.2">
      <c r="A2132" s="37"/>
      <c r="B2132" s="13"/>
      <c r="C2132" s="39"/>
      <c r="D2132" s="39"/>
      <c r="E2132" s="39"/>
      <c r="F2132" s="13"/>
      <c r="G2132" s="104"/>
      <c r="H2132" s="46"/>
      <c r="J2132" s="46"/>
    </row>
    <row r="2133" spans="1:10" s="21" customFormat="1" x14ac:dyDescent="0.2">
      <c r="A2133" s="37"/>
      <c r="B2133" s="13"/>
      <c r="C2133" s="39"/>
      <c r="D2133" s="39"/>
      <c r="E2133" s="39"/>
      <c r="F2133" s="13"/>
      <c r="G2133" s="104"/>
      <c r="H2133" s="46"/>
      <c r="J2133" s="46"/>
    </row>
    <row r="2134" spans="1:10" s="21" customFormat="1" x14ac:dyDescent="0.2">
      <c r="A2134" s="37"/>
      <c r="B2134" s="13"/>
      <c r="C2134" s="39"/>
      <c r="D2134" s="39"/>
      <c r="E2134" s="39"/>
      <c r="F2134" s="13"/>
      <c r="G2134" s="104"/>
      <c r="H2134" s="46"/>
      <c r="J2134" s="46"/>
    </row>
    <row r="2135" spans="1:10" s="21" customFormat="1" x14ac:dyDescent="0.2">
      <c r="A2135" s="37"/>
      <c r="B2135" s="13"/>
      <c r="C2135" s="39"/>
      <c r="D2135" s="39"/>
      <c r="E2135" s="39"/>
      <c r="F2135" s="13"/>
      <c r="G2135" s="104"/>
      <c r="H2135" s="46"/>
      <c r="J2135" s="46"/>
    </row>
    <row r="2136" spans="1:10" s="21" customFormat="1" x14ac:dyDescent="0.2">
      <c r="A2136" s="37"/>
      <c r="B2136" s="13"/>
      <c r="C2136" s="39"/>
      <c r="D2136" s="39"/>
      <c r="E2136" s="39"/>
      <c r="F2136" s="13"/>
      <c r="G2136" s="104"/>
      <c r="H2136" s="46"/>
      <c r="J2136" s="46"/>
    </row>
    <row r="2137" spans="1:10" s="21" customFormat="1" x14ac:dyDescent="0.2">
      <c r="A2137" s="37"/>
      <c r="B2137" s="13"/>
      <c r="C2137" s="39"/>
      <c r="D2137" s="39"/>
      <c r="E2137" s="39"/>
      <c r="F2137" s="13"/>
      <c r="G2137" s="104"/>
      <c r="H2137" s="46"/>
      <c r="J2137" s="46"/>
    </row>
    <row r="2138" spans="1:10" s="21" customFormat="1" x14ac:dyDescent="0.2">
      <c r="A2138" s="37"/>
      <c r="B2138" s="13"/>
      <c r="C2138" s="39"/>
      <c r="D2138" s="39"/>
      <c r="E2138" s="39"/>
      <c r="F2138" s="13"/>
      <c r="G2138" s="104"/>
      <c r="H2138" s="46"/>
      <c r="J2138" s="46"/>
    </row>
    <row r="2139" spans="1:10" s="21" customFormat="1" x14ac:dyDescent="0.2">
      <c r="A2139" s="37"/>
      <c r="B2139" s="13"/>
      <c r="C2139" s="39"/>
      <c r="D2139" s="39"/>
      <c r="E2139" s="39"/>
      <c r="F2139" s="13"/>
      <c r="G2139" s="104"/>
      <c r="H2139" s="46"/>
      <c r="J2139" s="46"/>
    </row>
    <row r="2140" spans="1:10" s="21" customFormat="1" x14ac:dyDescent="0.2">
      <c r="A2140" s="37"/>
      <c r="B2140" s="13"/>
      <c r="C2140" s="39"/>
      <c r="D2140" s="39"/>
      <c r="E2140" s="39"/>
      <c r="F2140" s="13"/>
      <c r="G2140" s="104"/>
      <c r="H2140" s="46"/>
      <c r="J2140" s="46"/>
    </row>
    <row r="2141" spans="1:10" s="21" customFormat="1" x14ac:dyDescent="0.2">
      <c r="A2141" s="37"/>
      <c r="B2141" s="13"/>
      <c r="C2141" s="39"/>
      <c r="D2141" s="39"/>
      <c r="E2141" s="39"/>
      <c r="F2141" s="13"/>
      <c r="G2141" s="104"/>
      <c r="H2141" s="46"/>
      <c r="J2141" s="46"/>
    </row>
    <row r="2142" spans="1:10" s="21" customFormat="1" x14ac:dyDescent="0.2">
      <c r="A2142" s="37"/>
      <c r="B2142" s="13"/>
      <c r="C2142" s="39"/>
      <c r="D2142" s="39"/>
      <c r="E2142" s="39"/>
      <c r="F2142" s="13"/>
      <c r="G2142" s="104"/>
      <c r="H2142" s="46"/>
      <c r="J2142" s="46"/>
    </row>
    <row r="2143" spans="1:10" s="21" customFormat="1" x14ac:dyDescent="0.2">
      <c r="A2143" s="37"/>
      <c r="B2143" s="13"/>
      <c r="C2143" s="39"/>
      <c r="D2143" s="39"/>
      <c r="E2143" s="39"/>
      <c r="F2143" s="13"/>
      <c r="G2143" s="104"/>
      <c r="H2143" s="46"/>
      <c r="J2143" s="46"/>
    </row>
    <row r="2144" spans="1:10" s="21" customFormat="1" x14ac:dyDescent="0.2">
      <c r="A2144" s="37"/>
      <c r="B2144" s="13"/>
      <c r="C2144" s="39"/>
      <c r="D2144" s="39"/>
      <c r="E2144" s="39"/>
      <c r="F2144" s="13"/>
      <c r="G2144" s="104"/>
      <c r="H2144" s="46"/>
      <c r="J2144" s="46"/>
    </row>
    <row r="2145" spans="1:10" s="21" customFormat="1" x14ac:dyDescent="0.2">
      <c r="A2145" s="37"/>
      <c r="B2145" s="13"/>
      <c r="C2145" s="39"/>
      <c r="D2145" s="39"/>
      <c r="E2145" s="39"/>
      <c r="F2145" s="13"/>
      <c r="G2145" s="104"/>
      <c r="H2145" s="46"/>
      <c r="J2145" s="46"/>
    </row>
    <row r="2146" spans="1:10" s="21" customFormat="1" x14ac:dyDescent="0.2">
      <c r="A2146" s="37"/>
      <c r="B2146" s="13"/>
      <c r="C2146" s="39"/>
      <c r="D2146" s="39"/>
      <c r="E2146" s="39"/>
      <c r="F2146" s="13"/>
      <c r="G2146" s="104"/>
      <c r="H2146" s="46"/>
      <c r="J2146" s="46"/>
    </row>
    <row r="2147" spans="1:10" s="21" customFormat="1" x14ac:dyDescent="0.2">
      <c r="A2147" s="37"/>
      <c r="B2147" s="13"/>
      <c r="C2147" s="39"/>
      <c r="D2147" s="39"/>
      <c r="E2147" s="39"/>
      <c r="F2147" s="13"/>
      <c r="G2147" s="104"/>
      <c r="H2147" s="46"/>
      <c r="J2147" s="46"/>
    </row>
    <row r="2148" spans="1:10" s="21" customFormat="1" x14ac:dyDescent="0.2">
      <c r="A2148" s="37"/>
      <c r="B2148" s="13"/>
      <c r="C2148" s="39"/>
      <c r="D2148" s="39"/>
      <c r="E2148" s="39"/>
      <c r="F2148" s="13"/>
      <c r="G2148" s="104"/>
      <c r="H2148" s="46"/>
      <c r="J2148" s="46"/>
    </row>
    <row r="2149" spans="1:10" s="21" customFormat="1" x14ac:dyDescent="0.2">
      <c r="A2149" s="37"/>
      <c r="B2149" s="13"/>
      <c r="C2149" s="39"/>
      <c r="D2149" s="39"/>
      <c r="E2149" s="39"/>
      <c r="F2149" s="13"/>
      <c r="G2149" s="104"/>
      <c r="H2149" s="46"/>
      <c r="J2149" s="46"/>
    </row>
    <row r="2150" spans="1:10" s="21" customFormat="1" x14ac:dyDescent="0.2">
      <c r="A2150" s="37"/>
      <c r="B2150" s="13"/>
      <c r="C2150" s="39"/>
      <c r="D2150" s="39"/>
      <c r="E2150" s="39"/>
      <c r="F2150" s="13"/>
      <c r="G2150" s="104"/>
      <c r="H2150" s="46"/>
      <c r="J2150" s="46"/>
    </row>
    <row r="2151" spans="1:10" s="21" customFormat="1" x14ac:dyDescent="0.2">
      <c r="A2151" s="37"/>
      <c r="B2151" s="13"/>
      <c r="C2151" s="39"/>
      <c r="D2151" s="39"/>
      <c r="E2151" s="39"/>
      <c r="F2151" s="13"/>
      <c r="G2151" s="104"/>
      <c r="H2151" s="46"/>
      <c r="J2151" s="46"/>
    </row>
    <row r="2152" spans="1:10" s="21" customFormat="1" x14ac:dyDescent="0.2">
      <c r="A2152" s="37"/>
      <c r="B2152" s="13"/>
      <c r="C2152" s="39"/>
      <c r="D2152" s="39"/>
      <c r="E2152" s="39"/>
      <c r="F2152" s="13"/>
      <c r="G2152" s="104"/>
      <c r="H2152" s="46"/>
      <c r="J2152" s="46"/>
    </row>
    <row r="2153" spans="1:10" s="21" customFormat="1" x14ac:dyDescent="0.2">
      <c r="A2153" s="37"/>
      <c r="B2153" s="13"/>
      <c r="C2153" s="39"/>
      <c r="D2153" s="39"/>
      <c r="E2153" s="39"/>
      <c r="F2153" s="13"/>
      <c r="G2153" s="104"/>
      <c r="H2153" s="46"/>
      <c r="J2153" s="46"/>
    </row>
    <row r="2154" spans="1:10" s="21" customFormat="1" x14ac:dyDescent="0.2">
      <c r="A2154" s="37"/>
      <c r="B2154" s="13"/>
      <c r="C2154" s="39"/>
      <c r="D2154" s="39"/>
      <c r="E2154" s="39"/>
      <c r="F2154" s="13"/>
      <c r="G2154" s="104"/>
      <c r="H2154" s="46"/>
      <c r="J2154" s="46"/>
    </row>
    <row r="2155" spans="1:10" s="21" customFormat="1" x14ac:dyDescent="0.2">
      <c r="A2155" s="37"/>
      <c r="B2155" s="13"/>
      <c r="C2155" s="39"/>
      <c r="D2155" s="39"/>
      <c r="E2155" s="39"/>
      <c r="F2155" s="13"/>
      <c r="G2155" s="104"/>
      <c r="H2155" s="46"/>
      <c r="J2155" s="46"/>
    </row>
    <row r="2156" spans="1:10" s="21" customFormat="1" x14ac:dyDescent="0.2">
      <c r="A2156" s="37"/>
      <c r="B2156" s="13"/>
      <c r="C2156" s="39"/>
      <c r="D2156" s="39"/>
      <c r="E2156" s="39"/>
      <c r="F2156" s="13"/>
      <c r="G2156" s="104"/>
      <c r="H2156" s="46"/>
      <c r="J2156" s="46"/>
    </row>
    <row r="2157" spans="1:10" s="21" customFormat="1" x14ac:dyDescent="0.2">
      <c r="A2157" s="37"/>
      <c r="B2157" s="13"/>
      <c r="C2157" s="39"/>
      <c r="D2157" s="39"/>
      <c r="E2157" s="39"/>
      <c r="F2157" s="13"/>
      <c r="G2157" s="104"/>
      <c r="H2157" s="46"/>
      <c r="J2157" s="46"/>
    </row>
    <row r="2158" spans="1:10" s="21" customFormat="1" x14ac:dyDescent="0.2">
      <c r="A2158" s="37"/>
      <c r="B2158" s="13"/>
      <c r="C2158" s="39"/>
      <c r="D2158" s="39"/>
      <c r="E2158" s="39"/>
      <c r="F2158" s="13"/>
      <c r="G2158" s="104"/>
      <c r="H2158" s="46"/>
      <c r="J2158" s="46"/>
    </row>
    <row r="2159" spans="1:10" s="21" customFormat="1" x14ac:dyDescent="0.2">
      <c r="A2159" s="37"/>
      <c r="B2159" s="13"/>
      <c r="C2159" s="39"/>
      <c r="D2159" s="39"/>
      <c r="E2159" s="39"/>
      <c r="F2159" s="13"/>
      <c r="G2159" s="104"/>
      <c r="H2159" s="46"/>
      <c r="J2159" s="46"/>
    </row>
    <row r="2160" spans="1:10" s="21" customFormat="1" x14ac:dyDescent="0.2">
      <c r="A2160" s="37"/>
      <c r="B2160" s="13"/>
      <c r="C2160" s="39"/>
      <c r="D2160" s="39"/>
      <c r="E2160" s="39"/>
      <c r="F2160" s="13"/>
      <c r="G2160" s="104"/>
      <c r="H2160" s="46"/>
      <c r="J2160" s="46"/>
    </row>
    <row r="2161" spans="1:10" s="21" customFormat="1" x14ac:dyDescent="0.2">
      <c r="A2161" s="37"/>
      <c r="B2161" s="13"/>
      <c r="C2161" s="39"/>
      <c r="D2161" s="39"/>
      <c r="E2161" s="39"/>
      <c r="F2161" s="13"/>
      <c r="G2161" s="104"/>
      <c r="H2161" s="46"/>
      <c r="J2161" s="46"/>
    </row>
    <row r="2162" spans="1:10" s="21" customFormat="1" x14ac:dyDescent="0.2">
      <c r="A2162" s="37"/>
      <c r="B2162" s="13"/>
      <c r="C2162" s="39"/>
      <c r="D2162" s="39"/>
      <c r="E2162" s="39"/>
      <c r="F2162" s="13"/>
      <c r="G2162" s="104"/>
      <c r="H2162" s="46"/>
      <c r="J2162" s="46"/>
    </row>
    <row r="2163" spans="1:10" s="21" customFormat="1" x14ac:dyDescent="0.2">
      <c r="A2163" s="37"/>
      <c r="B2163" s="13"/>
      <c r="C2163" s="39"/>
      <c r="D2163" s="39"/>
      <c r="E2163" s="39"/>
      <c r="F2163" s="13"/>
      <c r="G2163" s="104"/>
      <c r="H2163" s="46"/>
      <c r="J2163" s="46"/>
    </row>
    <row r="2164" spans="1:10" s="21" customFormat="1" x14ac:dyDescent="0.2">
      <c r="A2164" s="37"/>
      <c r="B2164" s="13"/>
      <c r="C2164" s="39"/>
      <c r="D2164" s="39"/>
      <c r="E2164" s="39"/>
      <c r="F2164" s="13"/>
      <c r="G2164" s="104"/>
      <c r="H2164" s="46"/>
      <c r="J2164" s="46"/>
    </row>
    <row r="2165" spans="1:10" s="21" customFormat="1" x14ac:dyDescent="0.2">
      <c r="A2165" s="37"/>
      <c r="B2165" s="13"/>
      <c r="C2165" s="39"/>
      <c r="D2165" s="39"/>
      <c r="E2165" s="39"/>
      <c r="F2165" s="13"/>
      <c r="G2165" s="104"/>
      <c r="H2165" s="46"/>
      <c r="J2165" s="46"/>
    </row>
    <row r="2166" spans="1:10" s="21" customFormat="1" x14ac:dyDescent="0.2">
      <c r="A2166" s="37"/>
      <c r="B2166" s="13"/>
      <c r="C2166" s="39"/>
      <c r="D2166" s="39"/>
      <c r="E2166" s="39"/>
      <c r="F2166" s="13"/>
      <c r="G2166" s="104"/>
      <c r="H2166" s="46"/>
      <c r="J2166" s="46"/>
    </row>
    <row r="2167" spans="1:10" s="21" customFormat="1" x14ac:dyDescent="0.2">
      <c r="A2167" s="37"/>
      <c r="B2167" s="13"/>
      <c r="C2167" s="39"/>
      <c r="D2167" s="39"/>
      <c r="E2167" s="39"/>
      <c r="F2167" s="13"/>
      <c r="G2167" s="104"/>
      <c r="H2167" s="46"/>
      <c r="J2167" s="46"/>
    </row>
    <row r="2168" spans="1:10" s="21" customFormat="1" x14ac:dyDescent="0.2">
      <c r="A2168" s="37"/>
      <c r="B2168" s="13"/>
      <c r="C2168" s="39"/>
      <c r="D2168" s="39"/>
      <c r="E2168" s="39"/>
      <c r="F2168" s="13"/>
      <c r="G2168" s="104"/>
      <c r="H2168" s="46"/>
      <c r="J2168" s="46"/>
    </row>
    <row r="2169" spans="1:10" s="21" customFormat="1" x14ac:dyDescent="0.2">
      <c r="A2169" s="37"/>
      <c r="B2169" s="13"/>
      <c r="C2169" s="39"/>
      <c r="D2169" s="39"/>
      <c r="E2169" s="39"/>
      <c r="F2169" s="13"/>
      <c r="G2169" s="104"/>
      <c r="H2169" s="46"/>
      <c r="J2169" s="46"/>
    </row>
    <row r="2170" spans="1:10" s="21" customFormat="1" x14ac:dyDescent="0.2">
      <c r="A2170" s="37"/>
      <c r="B2170" s="13"/>
      <c r="C2170" s="39"/>
      <c r="D2170" s="39"/>
      <c r="E2170" s="39"/>
      <c r="F2170" s="13"/>
      <c r="G2170" s="104"/>
      <c r="H2170" s="46"/>
      <c r="J2170" s="46"/>
    </row>
    <row r="2171" spans="1:10" s="21" customFormat="1" x14ac:dyDescent="0.2">
      <c r="A2171" s="37"/>
      <c r="B2171" s="13"/>
      <c r="C2171" s="39"/>
      <c r="D2171" s="39"/>
      <c r="E2171" s="39"/>
      <c r="F2171" s="13"/>
      <c r="G2171" s="104"/>
      <c r="H2171" s="46"/>
      <c r="J2171" s="46"/>
    </row>
    <row r="2172" spans="1:10" s="21" customFormat="1" x14ac:dyDescent="0.2">
      <c r="A2172" s="37"/>
      <c r="B2172" s="13"/>
      <c r="C2172" s="39"/>
      <c r="D2172" s="39"/>
      <c r="E2172" s="39"/>
      <c r="F2172" s="13"/>
      <c r="G2172" s="104"/>
      <c r="H2172" s="46"/>
      <c r="J2172" s="46"/>
    </row>
    <row r="2173" spans="1:10" s="21" customFormat="1" x14ac:dyDescent="0.2">
      <c r="A2173" s="37"/>
      <c r="B2173" s="13"/>
      <c r="C2173" s="39"/>
      <c r="D2173" s="39"/>
      <c r="E2173" s="39"/>
      <c r="F2173" s="13"/>
      <c r="G2173" s="104"/>
      <c r="H2173" s="46"/>
      <c r="J2173" s="46"/>
    </row>
    <row r="2174" spans="1:10" s="21" customFormat="1" x14ac:dyDescent="0.2">
      <c r="A2174" s="37"/>
      <c r="B2174" s="13"/>
      <c r="C2174" s="39"/>
      <c r="D2174" s="39"/>
      <c r="E2174" s="39"/>
      <c r="F2174" s="13"/>
      <c r="G2174" s="104"/>
      <c r="H2174" s="46"/>
      <c r="J2174" s="46"/>
    </row>
    <row r="2175" spans="1:10" s="21" customFormat="1" x14ac:dyDescent="0.2">
      <c r="A2175" s="37"/>
      <c r="B2175" s="13"/>
      <c r="C2175" s="39"/>
      <c r="D2175" s="39"/>
      <c r="E2175" s="39"/>
      <c r="F2175" s="13"/>
      <c r="G2175" s="104"/>
      <c r="H2175" s="46"/>
      <c r="J2175" s="46"/>
    </row>
    <row r="2176" spans="1:10" s="21" customFormat="1" x14ac:dyDescent="0.2">
      <c r="A2176" s="37"/>
      <c r="B2176" s="13"/>
      <c r="C2176" s="39"/>
      <c r="D2176" s="39"/>
      <c r="E2176" s="39"/>
      <c r="F2176" s="13"/>
      <c r="G2176" s="104"/>
      <c r="H2176" s="46"/>
      <c r="J2176" s="46"/>
    </row>
    <row r="2177" spans="1:10" s="21" customFormat="1" x14ac:dyDescent="0.2">
      <c r="A2177" s="37"/>
      <c r="B2177" s="13"/>
      <c r="C2177" s="39"/>
      <c r="D2177" s="39"/>
      <c r="E2177" s="39"/>
      <c r="F2177" s="13"/>
      <c r="G2177" s="104"/>
      <c r="H2177" s="46"/>
      <c r="J2177" s="46"/>
    </row>
    <row r="2178" spans="1:10" s="21" customFormat="1" x14ac:dyDescent="0.2">
      <c r="A2178" s="37"/>
      <c r="B2178" s="13"/>
      <c r="C2178" s="39"/>
      <c r="D2178" s="39"/>
      <c r="E2178" s="39"/>
      <c r="F2178" s="13"/>
      <c r="G2178" s="104"/>
      <c r="H2178" s="46"/>
      <c r="J2178" s="46"/>
    </row>
    <row r="2179" spans="1:10" s="21" customFormat="1" x14ac:dyDescent="0.2">
      <c r="A2179" s="37"/>
      <c r="B2179" s="13"/>
      <c r="C2179" s="39"/>
      <c r="D2179" s="39"/>
      <c r="E2179" s="39"/>
      <c r="F2179" s="13"/>
      <c r="G2179" s="104"/>
      <c r="H2179" s="46"/>
      <c r="J2179" s="46"/>
    </row>
    <row r="2180" spans="1:10" s="21" customFormat="1" x14ac:dyDescent="0.2">
      <c r="A2180" s="37"/>
      <c r="B2180" s="13"/>
      <c r="C2180" s="39"/>
      <c r="D2180" s="39"/>
      <c r="E2180" s="39"/>
      <c r="F2180" s="13"/>
      <c r="G2180" s="104"/>
      <c r="H2180" s="46"/>
      <c r="J2180" s="46"/>
    </row>
    <row r="2181" spans="1:10" s="21" customFormat="1" x14ac:dyDescent="0.2">
      <c r="A2181" s="37"/>
      <c r="B2181" s="13"/>
      <c r="C2181" s="39"/>
      <c r="D2181" s="39"/>
      <c r="E2181" s="39"/>
      <c r="F2181" s="13"/>
      <c r="G2181" s="104"/>
      <c r="H2181" s="46"/>
      <c r="J2181" s="46"/>
    </row>
    <row r="2182" spans="1:10" s="21" customFormat="1" x14ac:dyDescent="0.2">
      <c r="A2182" s="37"/>
      <c r="B2182" s="13"/>
      <c r="C2182" s="39"/>
      <c r="D2182" s="39"/>
      <c r="E2182" s="39"/>
      <c r="F2182" s="13"/>
      <c r="G2182" s="104"/>
      <c r="H2182" s="46"/>
      <c r="J2182" s="46"/>
    </row>
    <row r="2183" spans="1:10" s="21" customFormat="1" x14ac:dyDescent="0.2">
      <c r="A2183" s="37"/>
      <c r="B2183" s="13"/>
      <c r="C2183" s="39"/>
      <c r="D2183" s="39"/>
      <c r="E2183" s="39"/>
      <c r="F2183" s="13"/>
      <c r="G2183" s="104"/>
      <c r="H2183" s="46"/>
      <c r="J2183" s="46"/>
    </row>
    <row r="2184" spans="1:10" s="21" customFormat="1" x14ac:dyDescent="0.2">
      <c r="A2184" s="37"/>
      <c r="B2184" s="13"/>
      <c r="C2184" s="39"/>
      <c r="D2184" s="39"/>
      <c r="E2184" s="39"/>
      <c r="F2184" s="13"/>
      <c r="G2184" s="104"/>
      <c r="H2184" s="46"/>
      <c r="J2184" s="46"/>
    </row>
    <row r="2185" spans="1:10" s="21" customFormat="1" x14ac:dyDescent="0.2">
      <c r="A2185" s="37"/>
      <c r="B2185" s="13"/>
      <c r="C2185" s="39"/>
      <c r="D2185" s="39"/>
      <c r="E2185" s="39"/>
      <c r="F2185" s="13"/>
      <c r="G2185" s="104"/>
      <c r="H2185" s="46"/>
      <c r="J2185" s="46"/>
    </row>
    <row r="2186" spans="1:10" s="21" customFormat="1" x14ac:dyDescent="0.2">
      <c r="A2186" s="37"/>
      <c r="B2186" s="13"/>
      <c r="C2186" s="39"/>
      <c r="D2186" s="39"/>
      <c r="E2186" s="39"/>
      <c r="F2186" s="13"/>
      <c r="G2186" s="104"/>
      <c r="H2186" s="46"/>
      <c r="J2186" s="46"/>
    </row>
    <row r="2187" spans="1:10" s="21" customFormat="1" x14ac:dyDescent="0.2">
      <c r="A2187" s="37"/>
      <c r="B2187" s="13"/>
      <c r="C2187" s="39"/>
      <c r="D2187" s="39"/>
      <c r="E2187" s="39"/>
      <c r="F2187" s="13"/>
      <c r="G2187" s="104"/>
      <c r="H2187" s="46"/>
      <c r="J2187" s="46"/>
    </row>
    <row r="2188" spans="1:10" s="21" customFormat="1" x14ac:dyDescent="0.2">
      <c r="A2188" s="37"/>
      <c r="B2188" s="13"/>
      <c r="C2188" s="39"/>
      <c r="D2188" s="39"/>
      <c r="E2188" s="39"/>
      <c r="F2188" s="13"/>
      <c r="G2188" s="104"/>
      <c r="H2188" s="46"/>
      <c r="J2188" s="46"/>
    </row>
    <row r="2189" spans="1:10" s="21" customFormat="1" x14ac:dyDescent="0.2">
      <c r="A2189" s="37"/>
      <c r="B2189" s="13"/>
      <c r="C2189" s="39"/>
      <c r="D2189" s="39"/>
      <c r="E2189" s="39"/>
      <c r="F2189" s="13"/>
      <c r="G2189" s="104"/>
      <c r="H2189" s="46"/>
      <c r="J2189" s="46"/>
    </row>
    <row r="2190" spans="1:10" s="21" customFormat="1" x14ac:dyDescent="0.2">
      <c r="A2190" s="37"/>
      <c r="B2190" s="13"/>
      <c r="C2190" s="39"/>
      <c r="D2190" s="39"/>
      <c r="E2190" s="39"/>
      <c r="F2190" s="13"/>
      <c r="G2190" s="104"/>
      <c r="H2190" s="46"/>
      <c r="J2190" s="46"/>
    </row>
    <row r="2191" spans="1:10" s="21" customFormat="1" x14ac:dyDescent="0.2">
      <c r="A2191" s="37"/>
      <c r="B2191" s="13"/>
      <c r="C2191" s="39"/>
      <c r="D2191" s="39"/>
      <c r="E2191" s="39"/>
      <c r="F2191" s="13"/>
      <c r="G2191" s="104"/>
      <c r="H2191" s="46"/>
      <c r="J2191" s="46"/>
    </row>
    <row r="2192" spans="1:10" s="21" customFormat="1" x14ac:dyDescent="0.2">
      <c r="A2192" s="37"/>
      <c r="B2192" s="13"/>
      <c r="C2192" s="39"/>
      <c r="D2192" s="39"/>
      <c r="E2192" s="39"/>
      <c r="F2192" s="13"/>
      <c r="G2192" s="104"/>
      <c r="H2192" s="46"/>
      <c r="J2192" s="46"/>
    </row>
    <row r="2193" spans="1:10" s="21" customFormat="1" x14ac:dyDescent="0.2">
      <c r="A2193" s="37"/>
      <c r="B2193" s="13"/>
      <c r="C2193" s="39"/>
      <c r="D2193" s="39"/>
      <c r="E2193" s="39"/>
      <c r="F2193" s="13"/>
      <c r="G2193" s="104"/>
      <c r="H2193" s="46"/>
      <c r="J2193" s="46"/>
    </row>
    <row r="2194" spans="1:10" s="21" customFormat="1" x14ac:dyDescent="0.2">
      <c r="A2194" s="37"/>
      <c r="B2194" s="13"/>
      <c r="C2194" s="39"/>
      <c r="D2194" s="39"/>
      <c r="E2194" s="39"/>
      <c r="F2194" s="13"/>
      <c r="G2194" s="104"/>
      <c r="H2194" s="46"/>
      <c r="J2194" s="46"/>
    </row>
    <row r="2195" spans="1:10" s="21" customFormat="1" x14ac:dyDescent="0.2">
      <c r="A2195" s="37"/>
      <c r="B2195" s="13"/>
      <c r="C2195" s="39"/>
      <c r="D2195" s="39"/>
      <c r="E2195" s="39"/>
      <c r="F2195" s="13"/>
      <c r="G2195" s="104"/>
      <c r="H2195" s="46"/>
      <c r="J2195" s="46"/>
    </row>
    <row r="2196" spans="1:10" s="21" customFormat="1" x14ac:dyDescent="0.2">
      <c r="A2196" s="37"/>
      <c r="B2196" s="13"/>
      <c r="C2196" s="39"/>
      <c r="D2196" s="39"/>
      <c r="E2196" s="39"/>
      <c r="F2196" s="13"/>
      <c r="G2196" s="104"/>
      <c r="H2196" s="46"/>
      <c r="J2196" s="46"/>
    </row>
    <row r="2197" spans="1:10" s="21" customFormat="1" x14ac:dyDescent="0.2">
      <c r="A2197" s="37"/>
      <c r="B2197" s="13"/>
      <c r="C2197" s="39"/>
      <c r="D2197" s="39"/>
      <c r="E2197" s="39"/>
      <c r="F2197" s="13"/>
      <c r="G2197" s="104"/>
      <c r="H2197" s="46"/>
      <c r="J2197" s="46"/>
    </row>
    <row r="2198" spans="1:10" s="21" customFormat="1" x14ac:dyDescent="0.2">
      <c r="A2198" s="37"/>
      <c r="B2198" s="13"/>
      <c r="C2198" s="39"/>
      <c r="D2198" s="39"/>
      <c r="E2198" s="39"/>
      <c r="F2198" s="13"/>
      <c r="G2198" s="104"/>
      <c r="H2198" s="46"/>
      <c r="J2198" s="46"/>
    </row>
    <row r="2199" spans="1:10" s="21" customFormat="1" x14ac:dyDescent="0.2">
      <c r="A2199" s="37"/>
      <c r="B2199" s="13"/>
      <c r="C2199" s="39"/>
      <c r="D2199" s="39"/>
      <c r="E2199" s="39"/>
      <c r="F2199" s="13"/>
      <c r="G2199" s="104"/>
      <c r="H2199" s="46"/>
      <c r="J2199" s="46"/>
    </row>
    <row r="2200" spans="1:10" s="21" customFormat="1" x14ac:dyDescent="0.2">
      <c r="A2200" s="37"/>
      <c r="B2200" s="13"/>
      <c r="C2200" s="39"/>
      <c r="D2200" s="39"/>
      <c r="E2200" s="39"/>
      <c r="F2200" s="13"/>
      <c r="G2200" s="104"/>
      <c r="H2200" s="46"/>
      <c r="J2200" s="46"/>
    </row>
    <row r="2201" spans="1:10" s="21" customFormat="1" x14ac:dyDescent="0.2">
      <c r="A2201" s="37"/>
      <c r="B2201" s="13"/>
      <c r="C2201" s="39"/>
      <c r="D2201" s="39"/>
      <c r="E2201" s="39"/>
      <c r="F2201" s="13"/>
      <c r="G2201" s="104"/>
      <c r="H2201" s="46"/>
      <c r="J2201" s="46"/>
    </row>
    <row r="2202" spans="1:10" s="21" customFormat="1" x14ac:dyDescent="0.2">
      <c r="A2202" s="37"/>
      <c r="B2202" s="13"/>
      <c r="C2202" s="39"/>
      <c r="D2202" s="39"/>
      <c r="E2202" s="39"/>
      <c r="F2202" s="13"/>
      <c r="G2202" s="104"/>
      <c r="H2202" s="46"/>
      <c r="J2202" s="46"/>
    </row>
    <row r="2203" spans="1:10" s="21" customFormat="1" x14ac:dyDescent="0.2">
      <c r="A2203" s="37"/>
      <c r="B2203" s="13"/>
      <c r="C2203" s="39"/>
      <c r="D2203" s="39"/>
      <c r="E2203" s="39"/>
      <c r="F2203" s="13"/>
      <c r="G2203" s="104"/>
      <c r="H2203" s="46"/>
      <c r="J2203" s="46"/>
    </row>
    <row r="2204" spans="1:10" s="21" customFormat="1" x14ac:dyDescent="0.2">
      <c r="A2204" s="37"/>
      <c r="B2204" s="13"/>
      <c r="C2204" s="39"/>
      <c r="D2204" s="39"/>
      <c r="E2204" s="39"/>
      <c r="F2204" s="13"/>
      <c r="G2204" s="104"/>
      <c r="H2204" s="46"/>
      <c r="J2204" s="46"/>
    </row>
    <row r="2205" spans="1:10" s="21" customFormat="1" x14ac:dyDescent="0.2">
      <c r="A2205" s="37"/>
      <c r="B2205" s="13"/>
      <c r="C2205" s="39"/>
      <c r="D2205" s="39"/>
      <c r="E2205" s="39"/>
      <c r="F2205" s="13"/>
      <c r="G2205" s="104"/>
      <c r="H2205" s="46"/>
      <c r="J2205" s="46"/>
    </row>
    <row r="2206" spans="1:10" s="21" customFormat="1" x14ac:dyDescent="0.2">
      <c r="A2206" s="37"/>
      <c r="B2206" s="13"/>
      <c r="C2206" s="39"/>
      <c r="D2206" s="39"/>
      <c r="E2206" s="39"/>
      <c r="F2206" s="13"/>
      <c r="G2206" s="104"/>
      <c r="H2206" s="46"/>
      <c r="J2206" s="46"/>
    </row>
    <row r="2207" spans="1:10" s="21" customFormat="1" x14ac:dyDescent="0.2">
      <c r="A2207" s="37"/>
      <c r="B2207" s="13"/>
      <c r="C2207" s="39"/>
      <c r="D2207" s="39"/>
      <c r="E2207" s="39"/>
      <c r="F2207" s="13"/>
      <c r="G2207" s="104"/>
      <c r="H2207" s="46"/>
      <c r="J2207" s="46"/>
    </row>
    <row r="2208" spans="1:10" s="21" customFormat="1" x14ac:dyDescent="0.2">
      <c r="A2208" s="37"/>
      <c r="B2208" s="13"/>
      <c r="C2208" s="39"/>
      <c r="D2208" s="39"/>
      <c r="E2208" s="39"/>
      <c r="F2208" s="13"/>
      <c r="G2208" s="104"/>
      <c r="H2208" s="46"/>
      <c r="J2208" s="46"/>
    </row>
    <row r="2209" spans="1:10" s="21" customFormat="1" x14ac:dyDescent="0.2">
      <c r="A2209" s="37"/>
      <c r="B2209" s="13"/>
      <c r="C2209" s="39"/>
      <c r="D2209" s="39"/>
      <c r="E2209" s="39"/>
      <c r="F2209" s="13"/>
      <c r="G2209" s="104"/>
      <c r="H2209" s="46"/>
      <c r="J2209" s="46"/>
    </row>
    <row r="2210" spans="1:10" s="21" customFormat="1" x14ac:dyDescent="0.2">
      <c r="A2210" s="37"/>
      <c r="B2210" s="13"/>
      <c r="C2210" s="39"/>
      <c r="D2210" s="39"/>
      <c r="E2210" s="39"/>
      <c r="F2210" s="13"/>
      <c r="G2210" s="104"/>
      <c r="H2210" s="46"/>
      <c r="J2210" s="46"/>
    </row>
    <row r="2211" spans="1:10" s="21" customFormat="1" x14ac:dyDescent="0.2">
      <c r="A2211" s="37"/>
      <c r="B2211" s="13"/>
      <c r="C2211" s="39"/>
      <c r="D2211" s="39"/>
      <c r="E2211" s="39"/>
      <c r="F2211" s="13"/>
      <c r="G2211" s="104"/>
      <c r="H2211" s="46"/>
      <c r="J2211" s="46"/>
    </row>
    <row r="2212" spans="1:10" s="21" customFormat="1" x14ac:dyDescent="0.2">
      <c r="A2212" s="37"/>
      <c r="B2212" s="13"/>
      <c r="C2212" s="39"/>
      <c r="D2212" s="39"/>
      <c r="E2212" s="39"/>
      <c r="F2212" s="13"/>
      <c r="G2212" s="104"/>
      <c r="H2212" s="46"/>
      <c r="J2212" s="46"/>
    </row>
    <row r="2213" spans="1:10" s="21" customFormat="1" x14ac:dyDescent="0.2">
      <c r="A2213" s="37"/>
      <c r="B2213" s="13"/>
      <c r="C2213" s="39"/>
      <c r="D2213" s="39"/>
      <c r="E2213" s="39"/>
      <c r="F2213" s="13"/>
      <c r="G2213" s="104"/>
      <c r="H2213" s="46"/>
      <c r="J2213" s="46"/>
    </row>
    <row r="2214" spans="1:10" s="21" customFormat="1" x14ac:dyDescent="0.2">
      <c r="A2214" s="37"/>
      <c r="B2214" s="13"/>
      <c r="C2214" s="39"/>
      <c r="D2214" s="39"/>
      <c r="E2214" s="39"/>
      <c r="F2214" s="13"/>
      <c r="G2214" s="104"/>
      <c r="H2214" s="46"/>
      <c r="J2214" s="46"/>
    </row>
    <row r="2215" spans="1:10" s="21" customFormat="1" x14ac:dyDescent="0.2">
      <c r="A2215" s="37"/>
      <c r="B2215" s="13"/>
      <c r="C2215" s="39"/>
      <c r="D2215" s="39"/>
      <c r="E2215" s="39"/>
      <c r="F2215" s="13"/>
      <c r="G2215" s="104"/>
      <c r="H2215" s="46"/>
      <c r="J2215" s="46"/>
    </row>
    <row r="2216" spans="1:10" s="21" customFormat="1" x14ac:dyDescent="0.2">
      <c r="A2216" s="37"/>
      <c r="B2216" s="13"/>
      <c r="C2216" s="39"/>
      <c r="D2216" s="39"/>
      <c r="E2216" s="39"/>
      <c r="F2216" s="13"/>
      <c r="G2216" s="104"/>
      <c r="H2216" s="46"/>
      <c r="J2216" s="46"/>
    </row>
    <row r="2217" spans="1:10" s="21" customFormat="1" x14ac:dyDescent="0.2">
      <c r="A2217" s="37"/>
      <c r="B2217" s="13"/>
      <c r="C2217" s="39"/>
      <c r="D2217" s="39"/>
      <c r="E2217" s="39"/>
      <c r="F2217" s="13"/>
      <c r="G2217" s="104"/>
      <c r="H2217" s="46"/>
      <c r="J2217" s="46"/>
    </row>
    <row r="2218" spans="1:10" s="21" customFormat="1" x14ac:dyDescent="0.2">
      <c r="A2218" s="37"/>
      <c r="B2218" s="13"/>
      <c r="C2218" s="39"/>
      <c r="D2218" s="39"/>
      <c r="E2218" s="39"/>
      <c r="F2218" s="13"/>
      <c r="G2218" s="104"/>
      <c r="H2218" s="46"/>
      <c r="J2218" s="46"/>
    </row>
    <row r="2219" spans="1:10" s="21" customFormat="1" x14ac:dyDescent="0.2">
      <c r="A2219" s="37"/>
      <c r="B2219" s="13"/>
      <c r="C2219" s="39"/>
      <c r="D2219" s="39"/>
      <c r="E2219" s="39"/>
      <c r="F2219" s="13"/>
      <c r="G2219" s="104"/>
      <c r="H2219" s="46"/>
      <c r="J2219" s="46"/>
    </row>
    <row r="2220" spans="1:10" s="21" customFormat="1" x14ac:dyDescent="0.2">
      <c r="A2220" s="37"/>
      <c r="B2220" s="13"/>
      <c r="C2220" s="39"/>
      <c r="D2220" s="39"/>
      <c r="E2220" s="39"/>
      <c r="F2220" s="13"/>
      <c r="G2220" s="104"/>
      <c r="H2220" s="46"/>
      <c r="J2220" s="46"/>
    </row>
    <row r="2221" spans="1:10" s="21" customFormat="1" x14ac:dyDescent="0.2">
      <c r="A2221" s="37"/>
      <c r="B2221" s="13"/>
      <c r="C2221" s="39"/>
      <c r="D2221" s="39"/>
      <c r="E2221" s="39"/>
      <c r="F2221" s="13"/>
      <c r="G2221" s="104"/>
      <c r="H2221" s="46"/>
      <c r="J2221" s="46"/>
    </row>
    <row r="2222" spans="1:10" s="21" customFormat="1" x14ac:dyDescent="0.2">
      <c r="A2222" s="37"/>
      <c r="B2222" s="13"/>
      <c r="C2222" s="39"/>
      <c r="D2222" s="39"/>
      <c r="E2222" s="39"/>
      <c r="F2222" s="13"/>
      <c r="G2222" s="104"/>
      <c r="H2222" s="46"/>
      <c r="J2222" s="46"/>
    </row>
    <row r="2223" spans="1:10" s="21" customFormat="1" x14ac:dyDescent="0.2">
      <c r="A2223" s="37"/>
      <c r="B2223" s="13"/>
      <c r="C2223" s="39"/>
      <c r="D2223" s="39"/>
      <c r="E2223" s="39"/>
      <c r="F2223" s="13"/>
      <c r="G2223" s="104"/>
      <c r="H2223" s="46"/>
      <c r="J2223" s="46"/>
    </row>
    <row r="2224" spans="1:10" s="21" customFormat="1" x14ac:dyDescent="0.2">
      <c r="A2224" s="37"/>
      <c r="B2224" s="13"/>
      <c r="C2224" s="39"/>
      <c r="D2224" s="39"/>
      <c r="E2224" s="39"/>
      <c r="F2224" s="13"/>
      <c r="G2224" s="104"/>
      <c r="H2224" s="46"/>
      <c r="J2224" s="46"/>
    </row>
    <row r="2225" spans="1:10" s="21" customFormat="1" x14ac:dyDescent="0.2">
      <c r="A2225" s="37"/>
      <c r="B2225" s="13"/>
      <c r="C2225" s="39"/>
      <c r="D2225" s="39"/>
      <c r="E2225" s="39"/>
      <c r="F2225" s="13"/>
      <c r="G2225" s="104"/>
      <c r="H2225" s="46"/>
      <c r="J2225" s="46"/>
    </row>
    <row r="2226" spans="1:10" s="21" customFormat="1" x14ac:dyDescent="0.2">
      <c r="A2226" s="37"/>
      <c r="B2226" s="13"/>
      <c r="C2226" s="39"/>
      <c r="D2226" s="39"/>
      <c r="E2226" s="39"/>
      <c r="F2226" s="13"/>
      <c r="G2226" s="104"/>
      <c r="H2226" s="46"/>
      <c r="J2226" s="46"/>
    </row>
    <row r="2227" spans="1:10" s="21" customFormat="1" x14ac:dyDescent="0.2">
      <c r="A2227" s="37"/>
      <c r="B2227" s="13"/>
      <c r="C2227" s="39"/>
      <c r="D2227" s="39"/>
      <c r="E2227" s="39"/>
      <c r="F2227" s="13"/>
      <c r="G2227" s="104"/>
      <c r="H2227" s="46"/>
      <c r="J2227" s="46"/>
    </row>
    <row r="2228" spans="1:10" s="21" customFormat="1" x14ac:dyDescent="0.2">
      <c r="A2228" s="37"/>
      <c r="B2228" s="13"/>
      <c r="C2228" s="39"/>
      <c r="D2228" s="39"/>
      <c r="E2228" s="39"/>
      <c r="F2228" s="13"/>
      <c r="G2228" s="104"/>
      <c r="H2228" s="46"/>
      <c r="J2228" s="46"/>
    </row>
    <row r="2229" spans="1:10" s="21" customFormat="1" x14ac:dyDescent="0.2">
      <c r="A2229" s="37"/>
      <c r="B2229" s="13"/>
      <c r="C2229" s="39"/>
      <c r="D2229" s="39"/>
      <c r="E2229" s="39"/>
      <c r="F2229" s="13"/>
      <c r="G2229" s="104"/>
      <c r="H2229" s="46"/>
      <c r="J2229" s="46"/>
    </row>
    <row r="2230" spans="1:10" s="21" customFormat="1" x14ac:dyDescent="0.2">
      <c r="A2230" s="37"/>
      <c r="B2230" s="13"/>
      <c r="C2230" s="39"/>
      <c r="D2230" s="39"/>
      <c r="E2230" s="39"/>
      <c r="F2230" s="13"/>
      <c r="G2230" s="104"/>
      <c r="H2230" s="46"/>
      <c r="J2230" s="46"/>
    </row>
    <row r="2231" spans="1:10" s="21" customFormat="1" x14ac:dyDescent="0.2">
      <c r="A2231" s="37"/>
      <c r="B2231" s="13"/>
      <c r="C2231" s="39"/>
      <c r="D2231" s="39"/>
      <c r="E2231" s="39"/>
      <c r="F2231" s="13"/>
      <c r="G2231" s="104"/>
      <c r="H2231" s="46"/>
      <c r="J2231" s="46"/>
    </row>
    <row r="2232" spans="1:10" s="21" customFormat="1" x14ac:dyDescent="0.2">
      <c r="A2232" s="37"/>
      <c r="B2232" s="13"/>
      <c r="C2232" s="39"/>
      <c r="D2232" s="39"/>
      <c r="E2232" s="39"/>
      <c r="F2232" s="13"/>
      <c r="G2232" s="104"/>
      <c r="H2232" s="46"/>
      <c r="J2232" s="46"/>
    </row>
    <row r="2233" spans="1:10" s="21" customFormat="1" x14ac:dyDescent="0.2">
      <c r="A2233" s="37"/>
      <c r="B2233" s="13"/>
      <c r="C2233" s="39"/>
      <c r="D2233" s="39"/>
      <c r="E2233" s="39"/>
      <c r="F2233" s="13"/>
      <c r="G2233" s="104"/>
      <c r="H2233" s="46"/>
      <c r="J2233" s="46"/>
    </row>
    <row r="2234" spans="1:10" s="21" customFormat="1" x14ac:dyDescent="0.2">
      <c r="A2234" s="37"/>
      <c r="B2234" s="13"/>
      <c r="C2234" s="39"/>
      <c r="D2234" s="39"/>
      <c r="E2234" s="39"/>
      <c r="F2234" s="13"/>
      <c r="G2234" s="104"/>
      <c r="H2234" s="46"/>
      <c r="J2234" s="46"/>
    </row>
    <row r="2235" spans="1:10" s="21" customFormat="1" x14ac:dyDescent="0.2">
      <c r="A2235" s="37"/>
      <c r="B2235" s="13"/>
      <c r="C2235" s="39"/>
      <c r="D2235" s="39"/>
      <c r="E2235" s="39"/>
      <c r="F2235" s="13"/>
      <c r="G2235" s="104"/>
      <c r="H2235" s="46"/>
      <c r="J2235" s="46"/>
    </row>
    <row r="2236" spans="1:10" s="21" customFormat="1" x14ac:dyDescent="0.2">
      <c r="A2236" s="37"/>
      <c r="B2236" s="13"/>
      <c r="C2236" s="39"/>
      <c r="D2236" s="39"/>
      <c r="E2236" s="39"/>
      <c r="F2236" s="13"/>
      <c r="G2236" s="104"/>
      <c r="H2236" s="46"/>
      <c r="J2236" s="46"/>
    </row>
    <row r="2237" spans="1:10" s="21" customFormat="1" x14ac:dyDescent="0.2">
      <c r="A2237" s="37"/>
      <c r="B2237" s="13"/>
      <c r="C2237" s="39"/>
      <c r="D2237" s="39"/>
      <c r="E2237" s="39"/>
      <c r="F2237" s="13"/>
      <c r="G2237" s="104"/>
      <c r="H2237" s="46"/>
      <c r="J2237" s="46"/>
    </row>
    <row r="2238" spans="1:10" s="21" customFormat="1" x14ac:dyDescent="0.2">
      <c r="A2238" s="37"/>
      <c r="B2238" s="13"/>
      <c r="C2238" s="39"/>
      <c r="D2238" s="39"/>
      <c r="E2238" s="39"/>
      <c r="F2238" s="13"/>
      <c r="G2238" s="104"/>
      <c r="H2238" s="46"/>
      <c r="J2238" s="46"/>
    </row>
    <row r="2239" spans="1:10" s="21" customFormat="1" x14ac:dyDescent="0.2">
      <c r="A2239" s="37"/>
      <c r="B2239" s="13"/>
      <c r="C2239" s="39"/>
      <c r="D2239" s="39"/>
      <c r="E2239" s="39"/>
      <c r="F2239" s="13"/>
      <c r="G2239" s="104"/>
      <c r="H2239" s="46"/>
      <c r="J2239" s="46"/>
    </row>
    <row r="2240" spans="1:10" s="21" customFormat="1" x14ac:dyDescent="0.2">
      <c r="A2240" s="37"/>
      <c r="B2240" s="13"/>
      <c r="C2240" s="39"/>
      <c r="D2240" s="39"/>
      <c r="E2240" s="39"/>
      <c r="F2240" s="13"/>
      <c r="G2240" s="104"/>
      <c r="H2240" s="46"/>
      <c r="J2240" s="46"/>
    </row>
    <row r="2241" spans="1:10" s="21" customFormat="1" x14ac:dyDescent="0.2">
      <c r="A2241" s="37"/>
      <c r="B2241" s="13"/>
      <c r="C2241" s="39"/>
      <c r="D2241" s="39"/>
      <c r="E2241" s="39"/>
      <c r="F2241" s="13"/>
      <c r="G2241" s="104"/>
      <c r="H2241" s="46"/>
      <c r="J2241" s="46"/>
    </row>
    <row r="2242" spans="1:10" s="21" customFormat="1" x14ac:dyDescent="0.2">
      <c r="A2242" s="37"/>
      <c r="B2242" s="13"/>
      <c r="C2242" s="39"/>
      <c r="D2242" s="39"/>
      <c r="E2242" s="39"/>
      <c r="F2242" s="13"/>
      <c r="G2242" s="104"/>
      <c r="H2242" s="46"/>
      <c r="J2242" s="46"/>
    </row>
    <row r="2243" spans="1:10" s="21" customFormat="1" x14ac:dyDescent="0.2">
      <c r="A2243" s="37"/>
      <c r="B2243" s="13"/>
      <c r="C2243" s="39"/>
      <c r="D2243" s="39"/>
      <c r="E2243" s="39"/>
      <c r="F2243" s="13"/>
      <c r="G2243" s="104"/>
      <c r="H2243" s="46"/>
      <c r="J2243" s="46"/>
    </row>
    <row r="2244" spans="1:10" s="21" customFormat="1" x14ac:dyDescent="0.2">
      <c r="A2244" s="37"/>
      <c r="B2244" s="13"/>
      <c r="C2244" s="39"/>
      <c r="D2244" s="39"/>
      <c r="E2244" s="39"/>
      <c r="F2244" s="13"/>
      <c r="G2244" s="104"/>
      <c r="H2244" s="46"/>
      <c r="J2244" s="46"/>
    </row>
  </sheetData>
  <sheetProtection password="CEF1" sheet="1" objects="1" scenarios="1"/>
  <dataValidations count="1">
    <dataValidation type="custom" allowBlank="1" showInputMessage="1" showErrorMessage="1" sqref="Z1:Z11 J527:J530 J1816:J1048576 J676:J718 J643:J674 J591:J641 J395:J517 J40:J376 J13:J23 J25:J36 Z24 J720:J1802" xr:uid="{00000000-0002-0000-0000-000000000000}">
      <formula1>$Z$1=";"</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2">
    <tabColor theme="0" tint="-0.14999847407452621"/>
  </sheetPr>
  <dimension ref="A1:BLE110"/>
  <sheetViews>
    <sheetView showGridLines="0" tabSelected="1" zoomScaleNormal="100" workbookViewId="0">
      <pane ySplit="8" topLeftCell="A9" activePane="bottomLeft" state="frozen"/>
      <selection activeCell="G1" sqref="G1"/>
      <selection pane="bottomLeft" activeCell="C15" sqref="C15:G15"/>
    </sheetView>
  </sheetViews>
  <sheetFormatPr baseColWidth="10" defaultColWidth="11.42578125" defaultRowHeight="15" x14ac:dyDescent="0.25"/>
  <cols>
    <col min="1" max="1" width="7" style="137" customWidth="1"/>
    <col min="2" max="2" width="4" style="137" customWidth="1"/>
    <col min="3" max="3" width="23.140625" style="137" customWidth="1"/>
    <col min="4" max="4" width="25" style="137" customWidth="1"/>
    <col min="5" max="5" width="2.7109375" style="137" customWidth="1"/>
    <col min="6" max="6" width="19.85546875" style="137" customWidth="1"/>
    <col min="7" max="7" width="15.140625" style="137" customWidth="1"/>
    <col min="8" max="16384" width="11.42578125" style="137"/>
  </cols>
  <sheetData>
    <row r="1" spans="1:1669" s="133" customFormat="1" ht="44.25" customHeight="1" x14ac:dyDescent="0.2">
      <c r="A1" s="128"/>
      <c r="B1" s="129" t="str">
        <f ca="1">' '!A1048</f>
        <v>D E S C R I P T I O N   D E   P O S T E</v>
      </c>
      <c r="C1" s="130"/>
      <c r="D1" s="130"/>
      <c r="E1" s="130"/>
      <c r="F1" s="130"/>
      <c r="G1" s="130"/>
      <c r="H1" s="131"/>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c r="IW1" s="132"/>
      <c r="IX1" s="132"/>
      <c r="IY1" s="132"/>
      <c r="IZ1" s="132"/>
      <c r="JA1" s="132"/>
      <c r="JB1" s="132"/>
      <c r="JC1" s="132"/>
      <c r="JD1" s="132"/>
      <c r="JE1" s="132"/>
      <c r="JF1" s="132"/>
      <c r="JG1" s="132"/>
      <c r="JH1" s="132"/>
      <c r="JI1" s="132"/>
      <c r="JJ1" s="132"/>
      <c r="JK1" s="132"/>
      <c r="JL1" s="132"/>
      <c r="JM1" s="132"/>
      <c r="JN1" s="132"/>
      <c r="JO1" s="132"/>
      <c r="JP1" s="132"/>
      <c r="JQ1" s="132"/>
      <c r="JR1" s="132"/>
      <c r="JS1" s="132"/>
      <c r="JT1" s="132"/>
      <c r="JU1" s="132"/>
      <c r="JV1" s="132"/>
      <c r="JW1" s="132"/>
      <c r="JX1" s="132"/>
      <c r="JY1" s="132"/>
      <c r="JZ1" s="132"/>
      <c r="KA1" s="132"/>
      <c r="KB1" s="132"/>
      <c r="KC1" s="132"/>
      <c r="KD1" s="132"/>
      <c r="KE1" s="132"/>
      <c r="KF1" s="132"/>
      <c r="KG1" s="132"/>
      <c r="KH1" s="132"/>
      <c r="KI1" s="132"/>
      <c r="KJ1" s="132"/>
      <c r="KK1" s="132"/>
      <c r="KL1" s="132"/>
      <c r="KM1" s="132"/>
      <c r="KN1" s="132"/>
      <c r="KO1" s="132"/>
      <c r="KP1" s="132"/>
      <c r="KQ1" s="132"/>
      <c r="KR1" s="132"/>
      <c r="KS1" s="132"/>
      <c r="KT1" s="132"/>
      <c r="KU1" s="132"/>
      <c r="KV1" s="132"/>
      <c r="KW1" s="132"/>
      <c r="KX1" s="132"/>
      <c r="KY1" s="132"/>
      <c r="KZ1" s="132"/>
      <c r="LA1" s="132"/>
      <c r="LB1" s="132"/>
      <c r="LC1" s="132"/>
      <c r="LD1" s="132"/>
      <c r="LE1" s="132"/>
      <c r="LF1" s="132"/>
      <c r="LG1" s="132"/>
      <c r="LH1" s="132"/>
      <c r="LI1" s="132"/>
      <c r="LJ1" s="132"/>
      <c r="LK1" s="132"/>
      <c r="LL1" s="132"/>
      <c r="LM1" s="132"/>
      <c r="LN1" s="132"/>
      <c r="LO1" s="132"/>
      <c r="LP1" s="132"/>
      <c r="LQ1" s="132"/>
      <c r="LR1" s="132"/>
      <c r="LS1" s="132"/>
      <c r="LT1" s="132"/>
      <c r="LU1" s="132"/>
      <c r="LV1" s="132"/>
      <c r="LW1" s="132"/>
      <c r="LX1" s="132"/>
      <c r="LY1" s="132"/>
      <c r="LZ1" s="132"/>
      <c r="MA1" s="132"/>
      <c r="MB1" s="132"/>
      <c r="MC1" s="132"/>
      <c r="MD1" s="132"/>
      <c r="ME1" s="132"/>
      <c r="MF1" s="132"/>
      <c r="MG1" s="132"/>
      <c r="MH1" s="132"/>
      <c r="MI1" s="132"/>
      <c r="MJ1" s="132"/>
      <c r="MK1" s="132"/>
      <c r="ML1" s="132"/>
      <c r="MM1" s="132"/>
      <c r="MN1" s="132"/>
      <c r="MO1" s="132"/>
      <c r="MP1" s="132"/>
      <c r="MQ1" s="132"/>
      <c r="MR1" s="132"/>
      <c r="MS1" s="132"/>
      <c r="MT1" s="132"/>
      <c r="MU1" s="132"/>
      <c r="MV1" s="132"/>
      <c r="MW1" s="132"/>
      <c r="MX1" s="132"/>
      <c r="MY1" s="132"/>
      <c r="MZ1" s="132"/>
      <c r="NA1" s="132"/>
      <c r="NB1" s="132"/>
      <c r="NC1" s="132"/>
      <c r="ND1" s="132"/>
      <c r="NE1" s="132"/>
      <c r="NF1" s="132"/>
      <c r="NG1" s="132"/>
      <c r="NH1" s="132"/>
      <c r="NI1" s="132"/>
      <c r="NJ1" s="132"/>
      <c r="NK1" s="132"/>
      <c r="NL1" s="132"/>
      <c r="NM1" s="132"/>
      <c r="NN1" s="132"/>
      <c r="NO1" s="132"/>
      <c r="NP1" s="132"/>
      <c r="NQ1" s="132"/>
      <c r="NR1" s="132"/>
      <c r="NS1" s="132"/>
      <c r="NT1" s="132"/>
      <c r="NU1" s="132"/>
      <c r="NV1" s="132"/>
      <c r="NW1" s="132"/>
      <c r="NX1" s="132"/>
      <c r="NY1" s="132"/>
      <c r="NZ1" s="132"/>
      <c r="OA1" s="132"/>
      <c r="OB1" s="132"/>
      <c r="OC1" s="132"/>
      <c r="OD1" s="132"/>
      <c r="OE1" s="132"/>
      <c r="OF1" s="132"/>
      <c r="OG1" s="132"/>
      <c r="OH1" s="132"/>
      <c r="OI1" s="132"/>
      <c r="OJ1" s="132"/>
      <c r="OK1" s="132"/>
      <c r="OL1" s="132"/>
      <c r="OM1" s="132"/>
      <c r="ON1" s="132"/>
      <c r="OO1" s="132"/>
      <c r="OP1" s="132"/>
      <c r="OQ1" s="132"/>
      <c r="OR1" s="132"/>
      <c r="OS1" s="132"/>
      <c r="OT1" s="132"/>
      <c r="OU1" s="132"/>
      <c r="OV1" s="132"/>
      <c r="OW1" s="132"/>
      <c r="OX1" s="132"/>
      <c r="OY1" s="132"/>
      <c r="OZ1" s="132"/>
      <c r="PA1" s="132"/>
      <c r="PB1" s="132"/>
      <c r="PC1" s="132"/>
      <c r="PD1" s="132"/>
      <c r="PE1" s="132"/>
      <c r="PF1" s="132"/>
      <c r="PG1" s="132"/>
      <c r="PH1" s="132"/>
      <c r="PI1" s="132"/>
      <c r="PJ1" s="132"/>
      <c r="PK1" s="132"/>
      <c r="PL1" s="132"/>
      <c r="PM1" s="132"/>
      <c r="PN1" s="132"/>
      <c r="PO1" s="132"/>
      <c r="PP1" s="132"/>
      <c r="PQ1" s="132"/>
      <c r="PR1" s="132"/>
      <c r="PS1" s="132"/>
      <c r="PT1" s="132"/>
      <c r="PU1" s="132"/>
      <c r="PV1" s="132"/>
      <c r="PW1" s="132"/>
      <c r="PX1" s="132"/>
      <c r="PY1" s="132"/>
      <c r="PZ1" s="132"/>
      <c r="QA1" s="132"/>
      <c r="QB1" s="132"/>
      <c r="QC1" s="132"/>
      <c r="QD1" s="132"/>
      <c r="QE1" s="132"/>
      <c r="QF1" s="132"/>
      <c r="QG1" s="132"/>
      <c r="QH1" s="132"/>
      <c r="QI1" s="132"/>
      <c r="QJ1" s="132"/>
      <c r="QK1" s="132"/>
      <c r="QL1" s="132"/>
      <c r="QM1" s="132"/>
      <c r="QN1" s="132"/>
      <c r="QO1" s="132"/>
      <c r="QP1" s="132"/>
      <c r="QQ1" s="132"/>
      <c r="QR1" s="132"/>
      <c r="QS1" s="132"/>
      <c r="QT1" s="132"/>
      <c r="QU1" s="132"/>
      <c r="QV1" s="132"/>
      <c r="QW1" s="132"/>
      <c r="QX1" s="132"/>
      <c r="QY1" s="132"/>
      <c r="QZ1" s="132"/>
      <c r="RA1" s="132"/>
      <c r="RB1" s="132"/>
      <c r="RC1" s="132"/>
      <c r="RD1" s="132"/>
      <c r="RE1" s="132"/>
      <c r="RF1" s="132"/>
      <c r="RG1" s="132"/>
      <c r="RH1" s="132"/>
      <c r="RI1" s="132"/>
      <c r="RJ1" s="132"/>
      <c r="RK1" s="132"/>
      <c r="RL1" s="132"/>
      <c r="RM1" s="132"/>
      <c r="RN1" s="132"/>
      <c r="RO1" s="132"/>
      <c r="RP1" s="132"/>
      <c r="RQ1" s="132"/>
      <c r="RR1" s="132"/>
      <c r="RS1" s="132"/>
      <c r="RT1" s="132"/>
      <c r="RU1" s="132"/>
      <c r="RV1" s="132"/>
      <c r="RW1" s="132"/>
      <c r="RX1" s="132"/>
      <c r="RY1" s="132"/>
      <c r="RZ1" s="132"/>
      <c r="SA1" s="132"/>
      <c r="SB1" s="132"/>
      <c r="SC1" s="132"/>
      <c r="SD1" s="132"/>
      <c r="SE1" s="132"/>
      <c r="SF1" s="132"/>
      <c r="SG1" s="132"/>
      <c r="SH1" s="132"/>
      <c r="SI1" s="132"/>
      <c r="SJ1" s="132"/>
      <c r="SK1" s="132"/>
      <c r="SL1" s="132"/>
      <c r="SM1" s="132"/>
      <c r="SN1" s="132"/>
      <c r="SO1" s="132"/>
      <c r="SP1" s="132"/>
      <c r="SQ1" s="132"/>
      <c r="SR1" s="132"/>
      <c r="SS1" s="132"/>
      <c r="ST1" s="132"/>
      <c r="SU1" s="132"/>
      <c r="SV1" s="132"/>
      <c r="SW1" s="132"/>
      <c r="SX1" s="132"/>
      <c r="SY1" s="132"/>
      <c r="SZ1" s="132"/>
      <c r="TA1" s="132"/>
      <c r="TB1" s="132"/>
      <c r="TC1" s="132"/>
      <c r="TD1" s="132"/>
      <c r="TE1" s="132"/>
      <c r="TF1" s="132"/>
      <c r="TG1" s="132"/>
      <c r="TH1" s="132"/>
      <c r="TI1" s="132"/>
      <c r="TJ1" s="132"/>
      <c r="TK1" s="132"/>
      <c r="TL1" s="132"/>
      <c r="TM1" s="132"/>
      <c r="TN1" s="132"/>
      <c r="TO1" s="132"/>
      <c r="TP1" s="132"/>
      <c r="TQ1" s="132"/>
      <c r="TR1" s="132"/>
      <c r="TS1" s="132"/>
      <c r="TT1" s="132"/>
      <c r="TU1" s="132"/>
      <c r="TV1" s="132"/>
      <c r="TW1" s="132"/>
      <c r="TX1" s="132"/>
      <c r="TY1" s="132"/>
      <c r="TZ1" s="132"/>
      <c r="UA1" s="132"/>
      <c r="UB1" s="132"/>
      <c r="UC1" s="132"/>
      <c r="UD1" s="132"/>
      <c r="UE1" s="132"/>
      <c r="UF1" s="132"/>
      <c r="UG1" s="132"/>
      <c r="UH1" s="132"/>
      <c r="UI1" s="132"/>
      <c r="UJ1" s="132"/>
      <c r="UK1" s="132"/>
      <c r="UL1" s="132"/>
      <c r="UM1" s="132"/>
      <c r="UN1" s="132"/>
      <c r="UO1" s="132"/>
      <c r="UP1" s="132"/>
      <c r="UQ1" s="132"/>
      <c r="UR1" s="132"/>
      <c r="US1" s="132"/>
      <c r="UT1" s="132"/>
      <c r="UU1" s="132"/>
      <c r="UV1" s="132"/>
      <c r="UW1" s="132"/>
      <c r="UX1" s="132"/>
      <c r="UY1" s="132"/>
      <c r="UZ1" s="132"/>
      <c r="VA1" s="132"/>
      <c r="VB1" s="132"/>
      <c r="VC1" s="132"/>
      <c r="VD1" s="132"/>
      <c r="VE1" s="132"/>
      <c r="VF1" s="132"/>
      <c r="VG1" s="132"/>
      <c r="VH1" s="132"/>
      <c r="VI1" s="132"/>
      <c r="VJ1" s="132"/>
      <c r="VK1" s="132"/>
      <c r="VL1" s="132"/>
      <c r="VM1" s="132"/>
      <c r="VN1" s="132"/>
      <c r="VO1" s="132"/>
      <c r="VP1" s="132"/>
      <c r="VQ1" s="132"/>
      <c r="VR1" s="132"/>
      <c r="VS1" s="132"/>
      <c r="VT1" s="132"/>
      <c r="VU1" s="132"/>
      <c r="VV1" s="132"/>
      <c r="VW1" s="132"/>
      <c r="VX1" s="132"/>
      <c r="VY1" s="132"/>
      <c r="VZ1" s="132"/>
      <c r="WA1" s="132"/>
      <c r="WB1" s="132"/>
      <c r="WC1" s="132"/>
      <c r="WD1" s="132"/>
      <c r="WE1" s="132"/>
      <c r="WF1" s="132"/>
      <c r="WG1" s="132"/>
      <c r="WH1" s="132"/>
      <c r="WI1" s="132"/>
      <c r="WJ1" s="132"/>
      <c r="WK1" s="132"/>
      <c r="WL1" s="132"/>
      <c r="WM1" s="132"/>
      <c r="WN1" s="132"/>
      <c r="WO1" s="132"/>
      <c r="WP1" s="132"/>
      <c r="WQ1" s="132"/>
      <c r="WR1" s="132"/>
      <c r="WS1" s="132"/>
      <c r="WT1" s="132"/>
      <c r="WU1" s="132"/>
      <c r="WV1" s="132"/>
      <c r="WW1" s="132"/>
      <c r="WX1" s="132"/>
      <c r="WY1" s="132"/>
      <c r="WZ1" s="132"/>
      <c r="XA1" s="132"/>
      <c r="XB1" s="132"/>
      <c r="XC1" s="132"/>
      <c r="XD1" s="132"/>
      <c r="XE1" s="132"/>
      <c r="XF1" s="132"/>
      <c r="XG1" s="132"/>
      <c r="XH1" s="132"/>
      <c r="XI1" s="132"/>
      <c r="XJ1" s="132"/>
      <c r="XK1" s="132"/>
      <c r="XL1" s="132"/>
      <c r="XM1" s="132"/>
      <c r="XN1" s="132"/>
      <c r="XO1" s="132"/>
      <c r="XP1" s="132"/>
      <c r="XQ1" s="132"/>
      <c r="XR1" s="132"/>
      <c r="XS1" s="132"/>
      <c r="XT1" s="132"/>
      <c r="XU1" s="132"/>
      <c r="XV1" s="132"/>
      <c r="XW1" s="132"/>
      <c r="XX1" s="132"/>
      <c r="XY1" s="132"/>
      <c r="XZ1" s="132"/>
      <c r="YA1" s="132"/>
      <c r="YB1" s="132"/>
      <c r="YC1" s="132"/>
      <c r="YD1" s="132"/>
      <c r="YE1" s="132"/>
      <c r="YF1" s="132"/>
      <c r="YG1" s="132"/>
      <c r="YH1" s="132"/>
      <c r="YI1" s="132"/>
      <c r="YJ1" s="132"/>
      <c r="YK1" s="132"/>
      <c r="YL1" s="132"/>
      <c r="YM1" s="132"/>
      <c r="YN1" s="132"/>
      <c r="YO1" s="132"/>
      <c r="YP1" s="132"/>
      <c r="YQ1" s="132"/>
      <c r="YR1" s="132"/>
      <c r="YS1" s="132"/>
      <c r="YT1" s="132"/>
      <c r="YU1" s="132"/>
      <c r="YV1" s="132"/>
      <c r="YW1" s="132"/>
      <c r="YX1" s="132"/>
      <c r="YY1" s="132"/>
      <c r="YZ1" s="132"/>
      <c r="ZA1" s="132"/>
      <c r="ZB1" s="132"/>
      <c r="ZC1" s="132"/>
      <c r="ZD1" s="132"/>
      <c r="ZE1" s="132"/>
      <c r="ZF1" s="132"/>
      <c r="ZG1" s="132"/>
      <c r="ZH1" s="132"/>
      <c r="ZI1" s="132"/>
      <c r="ZJ1" s="132"/>
      <c r="ZK1" s="132"/>
      <c r="ZL1" s="132"/>
      <c r="ZM1" s="132"/>
      <c r="ZN1" s="132"/>
      <c r="ZO1" s="132"/>
      <c r="ZP1" s="132"/>
      <c r="ZQ1" s="132"/>
      <c r="ZR1" s="132"/>
      <c r="ZS1" s="132"/>
      <c r="ZT1" s="132"/>
      <c r="ZU1" s="132"/>
      <c r="ZV1" s="132"/>
      <c r="ZW1" s="132"/>
      <c r="ZX1" s="132"/>
      <c r="ZY1" s="132"/>
      <c r="ZZ1" s="132"/>
      <c r="AAA1" s="132"/>
      <c r="AAB1" s="132"/>
      <c r="AAC1" s="132"/>
      <c r="AAD1" s="132"/>
      <c r="AAE1" s="132"/>
      <c r="AAF1" s="132"/>
      <c r="AAG1" s="132"/>
      <c r="AAH1" s="132"/>
      <c r="AAI1" s="132"/>
      <c r="AAJ1" s="132"/>
      <c r="AAK1" s="132"/>
      <c r="AAL1" s="132"/>
      <c r="AAM1" s="132"/>
      <c r="AAN1" s="132"/>
      <c r="AAO1" s="132"/>
      <c r="AAP1" s="132"/>
      <c r="AAQ1" s="132"/>
      <c r="AAR1" s="132"/>
      <c r="AAS1" s="132"/>
      <c r="AAT1" s="132"/>
      <c r="AAU1" s="132"/>
      <c r="AAV1" s="132"/>
      <c r="AAW1" s="132"/>
      <c r="AAX1" s="132"/>
      <c r="AAY1" s="132"/>
      <c r="AAZ1" s="132"/>
      <c r="ABA1" s="132"/>
      <c r="ABB1" s="132"/>
      <c r="ABC1" s="132"/>
      <c r="ABD1" s="132"/>
      <c r="ABE1" s="132"/>
      <c r="ABF1" s="132"/>
      <c r="ABG1" s="132"/>
      <c r="ABH1" s="132"/>
      <c r="ABI1" s="132"/>
      <c r="ABJ1" s="132"/>
      <c r="ABK1" s="132"/>
      <c r="ABL1" s="132"/>
      <c r="ABM1" s="132"/>
      <c r="ABN1" s="132"/>
      <c r="ABO1" s="132"/>
      <c r="ABP1" s="132"/>
      <c r="ABQ1" s="132"/>
      <c r="ABR1" s="132"/>
      <c r="ABS1" s="132"/>
      <c r="ABT1" s="132"/>
      <c r="ABU1" s="132"/>
      <c r="ABV1" s="132"/>
      <c r="ABW1" s="132"/>
      <c r="ABX1" s="132"/>
      <c r="ABY1" s="132"/>
      <c r="ABZ1" s="132"/>
      <c r="ACA1" s="132"/>
      <c r="ACB1" s="132"/>
      <c r="ACC1" s="132"/>
      <c r="ACD1" s="132"/>
      <c r="ACE1" s="132"/>
      <c r="ACF1" s="132"/>
      <c r="ACG1" s="132"/>
      <c r="ACH1" s="132"/>
      <c r="ACI1" s="132"/>
      <c r="ACJ1" s="132"/>
      <c r="ACK1" s="132"/>
      <c r="ACL1" s="132"/>
      <c r="ACM1" s="132"/>
      <c r="ACN1" s="132"/>
      <c r="ACO1" s="132"/>
      <c r="ACP1" s="132"/>
      <c r="ACQ1" s="132"/>
      <c r="ACR1" s="132"/>
      <c r="ACS1" s="132"/>
      <c r="ACT1" s="132"/>
      <c r="ACU1" s="132"/>
      <c r="ACV1" s="132"/>
      <c r="ACW1" s="132"/>
      <c r="ACX1" s="132"/>
      <c r="ACY1" s="132"/>
      <c r="ACZ1" s="132"/>
      <c r="ADA1" s="132"/>
      <c r="ADB1" s="132"/>
      <c r="ADC1" s="132"/>
      <c r="ADD1" s="132"/>
      <c r="ADE1" s="132"/>
      <c r="ADF1" s="132"/>
      <c r="ADG1" s="132"/>
      <c r="ADH1" s="132"/>
      <c r="ADI1" s="132"/>
      <c r="ADJ1" s="132"/>
      <c r="ADK1" s="132"/>
      <c r="ADL1" s="132"/>
      <c r="ADM1" s="132"/>
      <c r="ADN1" s="132"/>
      <c r="ADO1" s="132"/>
      <c r="ADP1" s="132"/>
      <c r="ADQ1" s="132"/>
      <c r="ADR1" s="132"/>
      <c r="ADS1" s="132"/>
      <c r="ADT1" s="132"/>
      <c r="ADU1" s="132"/>
      <c r="ADV1" s="132"/>
      <c r="ADW1" s="132"/>
      <c r="ADX1" s="132"/>
      <c r="ADY1" s="132"/>
      <c r="ADZ1" s="132"/>
      <c r="AEA1" s="132"/>
      <c r="AEB1" s="132"/>
      <c r="AEC1" s="132"/>
      <c r="AED1" s="132"/>
      <c r="AEE1" s="132"/>
      <c r="AEF1" s="132"/>
      <c r="AEG1" s="132"/>
      <c r="AEH1" s="132"/>
      <c r="AEI1" s="132"/>
      <c r="AEJ1" s="132"/>
      <c r="AEK1" s="132"/>
      <c r="AEL1" s="132"/>
      <c r="AEM1" s="132"/>
      <c r="AEN1" s="132"/>
      <c r="AEO1" s="132"/>
      <c r="AEP1" s="132"/>
      <c r="AEQ1" s="132"/>
      <c r="AER1" s="132"/>
      <c r="AES1" s="132"/>
      <c r="AET1" s="132"/>
      <c r="AEU1" s="132"/>
      <c r="AEV1" s="132"/>
      <c r="AEW1" s="132"/>
      <c r="AEX1" s="132"/>
      <c r="AEY1" s="132"/>
      <c r="AEZ1" s="132"/>
      <c r="AFA1" s="132"/>
      <c r="AFB1" s="132"/>
      <c r="AFC1" s="132"/>
      <c r="AFD1" s="132"/>
      <c r="AFE1" s="132"/>
      <c r="AFF1" s="132"/>
      <c r="AFG1" s="132"/>
      <c r="AFH1" s="132"/>
      <c r="AFI1" s="132"/>
      <c r="AFJ1" s="132"/>
      <c r="AFK1" s="132"/>
      <c r="AFL1" s="132"/>
      <c r="AFM1" s="132"/>
      <c r="AFN1" s="132"/>
      <c r="AFO1" s="132"/>
      <c r="AFP1" s="132"/>
      <c r="AFQ1" s="132"/>
      <c r="AFR1" s="132"/>
      <c r="AFS1" s="132"/>
      <c r="AFT1" s="132"/>
      <c r="AFU1" s="132"/>
      <c r="AFV1" s="132"/>
      <c r="AFW1" s="132"/>
      <c r="AFX1" s="132"/>
      <c r="AFY1" s="132"/>
      <c r="AFZ1" s="132"/>
      <c r="AGA1" s="132"/>
      <c r="AGB1" s="132"/>
      <c r="AGC1" s="132"/>
      <c r="AGD1" s="132"/>
      <c r="AGE1" s="132"/>
      <c r="AGF1" s="132"/>
      <c r="AGG1" s="132"/>
      <c r="AGH1" s="132"/>
      <c r="AGI1" s="132"/>
      <c r="AGJ1" s="132"/>
      <c r="AGK1" s="132"/>
      <c r="AGL1" s="132"/>
      <c r="AGM1" s="132"/>
      <c r="AGN1" s="132"/>
      <c r="AGO1" s="132"/>
      <c r="AGP1" s="132"/>
      <c r="AGQ1" s="132"/>
      <c r="AGR1" s="132"/>
      <c r="AGS1" s="132"/>
      <c r="AGT1" s="132"/>
      <c r="AGU1" s="132"/>
      <c r="AGV1" s="132"/>
      <c r="AGW1" s="132"/>
      <c r="AGX1" s="132"/>
      <c r="AGY1" s="132"/>
      <c r="AGZ1" s="132"/>
      <c r="AHA1" s="132"/>
      <c r="AHB1" s="132"/>
      <c r="AHC1" s="132"/>
      <c r="AHD1" s="132"/>
      <c r="AHE1" s="132"/>
      <c r="AHF1" s="132"/>
      <c r="AHG1" s="132"/>
      <c r="AHH1" s="132"/>
      <c r="AHI1" s="132"/>
      <c r="AHJ1" s="132"/>
      <c r="AHK1" s="132"/>
      <c r="AHL1" s="132"/>
      <c r="AHM1" s="132"/>
      <c r="AHN1" s="132"/>
      <c r="AHO1" s="132"/>
      <c r="AHP1" s="132"/>
      <c r="AHQ1" s="132"/>
      <c r="AHR1" s="132"/>
      <c r="AHS1" s="132"/>
      <c r="AHT1" s="132"/>
      <c r="AHU1" s="132"/>
      <c r="AHV1" s="132"/>
      <c r="AHW1" s="132"/>
      <c r="AHX1" s="132"/>
      <c r="AHY1" s="132"/>
      <c r="AHZ1" s="132"/>
      <c r="AIA1" s="132"/>
      <c r="AIB1" s="132"/>
      <c r="AIC1" s="132"/>
      <c r="AID1" s="132"/>
      <c r="AIE1" s="132"/>
      <c r="AIF1" s="132"/>
      <c r="AIG1" s="132"/>
      <c r="AIH1" s="132"/>
      <c r="AII1" s="132"/>
      <c r="AIJ1" s="132"/>
      <c r="AIK1" s="132"/>
      <c r="AIL1" s="132"/>
      <c r="AIM1" s="132"/>
      <c r="AIN1" s="132"/>
      <c r="AIO1" s="132"/>
      <c r="AIP1" s="132"/>
      <c r="AIQ1" s="132"/>
      <c r="AIR1" s="132"/>
      <c r="AIS1" s="132"/>
      <c r="AIT1" s="132"/>
      <c r="AIU1" s="132"/>
      <c r="AIV1" s="132"/>
      <c r="AIW1" s="132"/>
      <c r="AIX1" s="132"/>
      <c r="AIY1" s="132"/>
      <c r="AIZ1" s="132"/>
      <c r="AJA1" s="132"/>
      <c r="AJB1" s="132"/>
      <c r="AJC1" s="132"/>
      <c r="AJD1" s="132"/>
      <c r="AJE1" s="132"/>
      <c r="AJF1" s="132"/>
      <c r="AJG1" s="132"/>
      <c r="AJH1" s="132"/>
      <c r="AJI1" s="132"/>
      <c r="AJJ1" s="132"/>
      <c r="AJK1" s="132"/>
      <c r="AJL1" s="132"/>
      <c r="AJM1" s="132"/>
      <c r="AJN1" s="132"/>
      <c r="AJO1" s="132"/>
      <c r="AJP1" s="132"/>
      <c r="AJQ1" s="132"/>
      <c r="AJR1" s="132"/>
      <c r="AJS1" s="132"/>
      <c r="AJT1" s="132"/>
      <c r="AJU1" s="132"/>
      <c r="AJV1" s="132"/>
      <c r="AJW1" s="132"/>
      <c r="AJX1" s="132"/>
      <c r="AJY1" s="132"/>
      <c r="AJZ1" s="132"/>
      <c r="AKA1" s="132"/>
      <c r="AKB1" s="132"/>
      <c r="AKC1" s="132"/>
      <c r="AKD1" s="132"/>
      <c r="AKE1" s="132"/>
      <c r="AKF1" s="132"/>
      <c r="AKG1" s="132"/>
      <c r="AKH1" s="132"/>
      <c r="AKI1" s="132"/>
      <c r="AKJ1" s="132"/>
      <c r="AKK1" s="132"/>
      <c r="AKL1" s="132"/>
      <c r="AKM1" s="132"/>
      <c r="AKN1" s="132"/>
      <c r="AKO1" s="132"/>
      <c r="AKP1" s="132"/>
      <c r="AKQ1" s="132"/>
      <c r="AKR1" s="132"/>
      <c r="AKS1" s="132"/>
      <c r="AKT1" s="132"/>
      <c r="AKU1" s="132"/>
      <c r="AKV1" s="132"/>
      <c r="AKW1" s="132"/>
      <c r="AKX1" s="132"/>
      <c r="AKY1" s="132"/>
      <c r="AKZ1" s="132"/>
      <c r="ALA1" s="132"/>
      <c r="ALB1" s="132"/>
      <c r="ALC1" s="132"/>
      <c r="ALD1" s="132"/>
      <c r="ALE1" s="132"/>
      <c r="ALF1" s="132"/>
      <c r="ALG1" s="132"/>
      <c r="ALH1" s="132"/>
      <c r="ALI1" s="132"/>
      <c r="ALJ1" s="132"/>
      <c r="ALK1" s="132"/>
      <c r="ALL1" s="132"/>
      <c r="ALM1" s="132"/>
      <c r="ALN1" s="132"/>
      <c r="ALO1" s="132"/>
      <c r="ALP1" s="132"/>
      <c r="ALQ1" s="132"/>
      <c r="ALR1" s="132"/>
      <c r="ALS1" s="132"/>
      <c r="ALT1" s="132"/>
      <c r="ALU1" s="132"/>
      <c r="ALV1" s="132"/>
      <c r="ALW1" s="132"/>
      <c r="ALX1" s="132"/>
      <c r="ALY1" s="132"/>
      <c r="ALZ1" s="132"/>
      <c r="AMA1" s="132"/>
      <c r="AMB1" s="132"/>
      <c r="AMC1" s="132"/>
      <c r="AMD1" s="132"/>
      <c r="AME1" s="132"/>
      <c r="AMF1" s="132"/>
      <c r="AMG1" s="132"/>
      <c r="AMH1" s="132"/>
      <c r="AMI1" s="132"/>
      <c r="AMJ1" s="132"/>
      <c r="AMK1" s="132"/>
      <c r="AML1" s="132"/>
      <c r="AMM1" s="132"/>
      <c r="AMN1" s="132"/>
      <c r="AMO1" s="132"/>
      <c r="AMP1" s="132"/>
      <c r="AMQ1" s="132"/>
      <c r="AMR1" s="132"/>
      <c r="AMS1" s="132"/>
      <c r="AMT1" s="132"/>
      <c r="AMU1" s="132"/>
      <c r="AMV1" s="132"/>
      <c r="AMW1" s="132"/>
      <c r="AMX1" s="132"/>
      <c r="AMY1" s="132"/>
      <c r="AMZ1" s="132"/>
      <c r="ANA1" s="132"/>
      <c r="ANB1" s="132"/>
      <c r="ANC1" s="132"/>
      <c r="AND1" s="132"/>
      <c r="ANE1" s="132"/>
      <c r="ANF1" s="132"/>
      <c r="ANG1" s="132"/>
      <c r="ANH1" s="132"/>
      <c r="ANI1" s="132"/>
      <c r="ANJ1" s="132"/>
      <c r="ANK1" s="132"/>
      <c r="ANL1" s="132"/>
      <c r="ANM1" s="132"/>
      <c r="ANN1" s="132"/>
      <c r="ANO1" s="132"/>
      <c r="ANP1" s="132"/>
      <c r="ANQ1" s="132"/>
      <c r="ANR1" s="132"/>
      <c r="ANS1" s="132"/>
      <c r="ANT1" s="132"/>
      <c r="ANU1" s="132"/>
      <c r="ANV1" s="132"/>
      <c r="ANW1" s="132"/>
      <c r="ANX1" s="132"/>
      <c r="ANY1" s="132"/>
      <c r="ANZ1" s="132"/>
      <c r="AOA1" s="132"/>
      <c r="AOB1" s="132"/>
      <c r="AOC1" s="132"/>
      <c r="AOD1" s="132"/>
      <c r="AOE1" s="132"/>
      <c r="AOF1" s="132"/>
      <c r="AOG1" s="132"/>
      <c r="AOH1" s="132"/>
      <c r="AOI1" s="132"/>
      <c r="AOJ1" s="132"/>
      <c r="AOK1" s="132"/>
      <c r="AOL1" s="132"/>
      <c r="AOM1" s="132"/>
      <c r="AON1" s="132"/>
      <c r="AOO1" s="132"/>
      <c r="AOP1" s="132"/>
      <c r="AOQ1" s="132"/>
      <c r="AOR1" s="132"/>
      <c r="AOS1" s="132"/>
      <c r="AOT1" s="132"/>
      <c r="AOU1" s="132"/>
      <c r="AOV1" s="132"/>
      <c r="AOW1" s="132"/>
      <c r="AOX1" s="132"/>
      <c r="AOY1" s="132"/>
      <c r="AOZ1" s="132"/>
      <c r="APA1" s="132"/>
      <c r="APB1" s="132"/>
      <c r="APC1" s="132"/>
      <c r="APD1" s="132"/>
      <c r="APE1" s="132"/>
      <c r="APF1" s="132"/>
      <c r="APG1" s="132"/>
      <c r="APH1" s="132"/>
      <c r="API1" s="132"/>
      <c r="APJ1" s="132"/>
      <c r="APK1" s="132"/>
      <c r="APL1" s="132"/>
      <c r="APM1" s="132"/>
      <c r="APN1" s="132"/>
      <c r="APO1" s="132"/>
      <c r="APP1" s="132"/>
      <c r="APQ1" s="132"/>
      <c r="APR1" s="132"/>
      <c r="APS1" s="132"/>
      <c r="APT1" s="132"/>
      <c r="APU1" s="132"/>
      <c r="APV1" s="132"/>
      <c r="APW1" s="132"/>
      <c r="APX1" s="132"/>
      <c r="APY1" s="132"/>
      <c r="APZ1" s="132"/>
      <c r="AQA1" s="132"/>
      <c r="AQB1" s="132"/>
      <c r="AQC1" s="132"/>
      <c r="AQD1" s="132"/>
      <c r="AQE1" s="132"/>
      <c r="AQF1" s="132"/>
      <c r="AQG1" s="132"/>
      <c r="AQH1" s="132"/>
      <c r="AQI1" s="132"/>
      <c r="AQJ1" s="132"/>
      <c r="AQK1" s="132"/>
      <c r="AQL1" s="132"/>
      <c r="AQM1" s="132"/>
      <c r="AQN1" s="132"/>
      <c r="AQO1" s="132"/>
      <c r="AQP1" s="132"/>
      <c r="AQQ1" s="132"/>
      <c r="AQR1" s="132"/>
      <c r="AQS1" s="132"/>
      <c r="AQT1" s="132"/>
      <c r="AQU1" s="132"/>
      <c r="AQV1" s="132"/>
      <c r="AQW1" s="132"/>
      <c r="AQX1" s="132"/>
      <c r="AQY1" s="132"/>
      <c r="AQZ1" s="132"/>
      <c r="ARA1" s="132"/>
      <c r="ARB1" s="132"/>
      <c r="ARC1" s="132"/>
      <c r="ARD1" s="132"/>
      <c r="ARE1" s="132"/>
      <c r="ARF1" s="132"/>
      <c r="ARG1" s="132"/>
      <c r="ARH1" s="132"/>
      <c r="ARI1" s="132"/>
      <c r="ARJ1" s="132"/>
      <c r="ARK1" s="132"/>
      <c r="ARL1" s="132"/>
      <c r="ARM1" s="132"/>
      <c r="ARN1" s="132"/>
      <c r="ARO1" s="132"/>
      <c r="ARP1" s="132"/>
      <c r="ARQ1" s="132"/>
      <c r="ARR1" s="132"/>
      <c r="ARS1" s="132"/>
      <c r="ART1" s="132"/>
      <c r="ARU1" s="132"/>
      <c r="ARV1" s="132"/>
      <c r="ARW1" s="132"/>
      <c r="ARX1" s="132"/>
      <c r="ARY1" s="132"/>
      <c r="ARZ1" s="132"/>
      <c r="ASA1" s="132"/>
      <c r="ASB1" s="132"/>
      <c r="ASC1" s="132"/>
      <c r="ASD1" s="132"/>
      <c r="ASE1" s="132"/>
      <c r="ASF1" s="132"/>
      <c r="ASG1" s="132"/>
      <c r="ASH1" s="132"/>
      <c r="ASI1" s="132"/>
      <c r="ASJ1" s="132"/>
      <c r="ASK1" s="132"/>
      <c r="ASL1" s="132"/>
      <c r="ASM1" s="132"/>
      <c r="ASN1" s="132"/>
      <c r="ASO1" s="132"/>
      <c r="ASP1" s="132"/>
      <c r="ASQ1" s="132"/>
      <c r="ASR1" s="132"/>
      <c r="ASS1" s="132"/>
      <c r="AST1" s="132"/>
      <c r="ASU1" s="132"/>
      <c r="ASV1" s="132"/>
      <c r="ASW1" s="132"/>
      <c r="ASX1" s="132"/>
      <c r="ASY1" s="132"/>
      <c r="ASZ1" s="132"/>
      <c r="ATA1" s="132"/>
      <c r="ATB1" s="132"/>
      <c r="ATC1" s="132"/>
      <c r="ATD1" s="132"/>
      <c r="ATE1" s="132"/>
      <c r="ATF1" s="132"/>
      <c r="ATG1" s="132"/>
      <c r="ATH1" s="132"/>
      <c r="ATI1" s="132"/>
      <c r="ATJ1" s="132"/>
      <c r="ATK1" s="132"/>
      <c r="ATL1" s="132"/>
      <c r="ATM1" s="132"/>
      <c r="ATN1" s="132"/>
      <c r="ATO1" s="132"/>
      <c r="ATP1" s="132"/>
      <c r="ATQ1" s="132"/>
      <c r="ATR1" s="132"/>
      <c r="ATS1" s="132"/>
      <c r="ATT1" s="132"/>
      <c r="ATU1" s="132"/>
      <c r="ATV1" s="132"/>
      <c r="ATW1" s="132"/>
      <c r="ATX1" s="132"/>
      <c r="ATY1" s="132"/>
      <c r="ATZ1" s="132"/>
      <c r="AUA1" s="132"/>
      <c r="AUB1" s="132"/>
      <c r="AUC1" s="132"/>
      <c r="AUD1" s="132"/>
      <c r="AUE1" s="132"/>
      <c r="AUF1" s="132"/>
      <c r="AUG1" s="132"/>
      <c r="AUH1" s="132"/>
      <c r="AUI1" s="132"/>
      <c r="AUJ1" s="132"/>
      <c r="AUK1" s="132"/>
      <c r="AUL1" s="132"/>
      <c r="AUM1" s="132"/>
      <c r="AUN1" s="132"/>
      <c r="AUO1" s="132"/>
      <c r="AUP1" s="132"/>
      <c r="AUQ1" s="132"/>
      <c r="AUR1" s="132"/>
      <c r="AUS1" s="132"/>
      <c r="AUT1" s="132"/>
      <c r="AUU1" s="132"/>
      <c r="AUV1" s="132"/>
      <c r="AUW1" s="132"/>
      <c r="AUX1" s="132"/>
      <c r="AUY1" s="132"/>
      <c r="AUZ1" s="132"/>
      <c r="AVA1" s="132"/>
      <c r="AVB1" s="132"/>
      <c r="AVC1" s="132"/>
      <c r="AVD1" s="132"/>
      <c r="AVE1" s="132"/>
      <c r="AVF1" s="132"/>
      <c r="AVG1" s="132"/>
      <c r="AVH1" s="132"/>
      <c r="AVI1" s="132"/>
      <c r="AVJ1" s="132"/>
      <c r="AVK1" s="132"/>
      <c r="AVL1" s="132"/>
      <c r="AVM1" s="132"/>
      <c r="AVN1" s="132"/>
      <c r="AVO1" s="132"/>
      <c r="AVP1" s="132"/>
      <c r="AVQ1" s="132"/>
      <c r="AVR1" s="132"/>
      <c r="AVS1" s="132"/>
      <c r="AVT1" s="132"/>
      <c r="AVU1" s="132"/>
      <c r="AVV1" s="132"/>
      <c r="AVW1" s="132"/>
      <c r="AVX1" s="132"/>
      <c r="AVY1" s="132"/>
      <c r="AVZ1" s="132"/>
      <c r="AWA1" s="132"/>
      <c r="AWB1" s="132"/>
      <c r="AWC1" s="132"/>
      <c r="AWD1" s="132"/>
      <c r="AWE1" s="132"/>
      <c r="AWF1" s="132"/>
      <c r="AWG1" s="132"/>
      <c r="AWH1" s="132"/>
      <c r="AWI1" s="132"/>
      <c r="AWJ1" s="132"/>
      <c r="AWK1" s="132"/>
      <c r="AWL1" s="132"/>
      <c r="AWM1" s="132"/>
      <c r="AWN1" s="132"/>
      <c r="AWO1" s="132"/>
      <c r="AWP1" s="132"/>
      <c r="AWQ1" s="132"/>
      <c r="AWR1" s="132"/>
      <c r="AWS1" s="132"/>
      <c r="AWT1" s="132"/>
      <c r="AWU1" s="132"/>
      <c r="AWV1" s="132"/>
      <c r="AWW1" s="132"/>
      <c r="AWX1" s="132"/>
      <c r="AWY1" s="132"/>
      <c r="AWZ1" s="132"/>
      <c r="AXA1" s="132"/>
      <c r="AXB1" s="132"/>
      <c r="AXC1" s="132"/>
      <c r="AXD1" s="132"/>
      <c r="AXE1" s="132"/>
      <c r="AXF1" s="132"/>
      <c r="AXG1" s="132"/>
      <c r="AXH1" s="132"/>
      <c r="AXI1" s="132"/>
      <c r="AXJ1" s="132"/>
      <c r="AXK1" s="132"/>
      <c r="AXL1" s="132"/>
      <c r="AXM1" s="132"/>
      <c r="AXN1" s="132"/>
      <c r="AXO1" s="132"/>
      <c r="AXP1" s="132"/>
      <c r="AXQ1" s="132"/>
      <c r="AXR1" s="132"/>
      <c r="AXS1" s="132"/>
      <c r="AXT1" s="132"/>
      <c r="AXU1" s="132"/>
      <c r="AXV1" s="132"/>
      <c r="AXW1" s="132"/>
      <c r="AXX1" s="132"/>
      <c r="AXY1" s="132"/>
      <c r="AXZ1" s="132"/>
      <c r="AYA1" s="132"/>
      <c r="AYB1" s="132"/>
      <c r="AYC1" s="132"/>
      <c r="AYD1" s="132"/>
      <c r="AYE1" s="132"/>
      <c r="AYF1" s="132"/>
      <c r="AYG1" s="132"/>
      <c r="AYH1" s="132"/>
      <c r="AYI1" s="132"/>
      <c r="AYJ1" s="132"/>
      <c r="AYK1" s="132"/>
      <c r="AYL1" s="132"/>
      <c r="AYM1" s="132"/>
      <c r="AYN1" s="132"/>
      <c r="AYO1" s="132"/>
      <c r="AYP1" s="132"/>
      <c r="AYQ1" s="132"/>
      <c r="AYR1" s="132"/>
      <c r="AYS1" s="132"/>
      <c r="AYT1" s="132"/>
      <c r="AYU1" s="132"/>
      <c r="AYV1" s="132"/>
      <c r="AYW1" s="132"/>
      <c r="AYX1" s="132"/>
      <c r="AYY1" s="132"/>
      <c r="AYZ1" s="132"/>
      <c r="AZA1" s="132"/>
      <c r="AZB1" s="132"/>
      <c r="AZC1" s="132"/>
      <c r="AZD1" s="132"/>
      <c r="AZE1" s="132"/>
      <c r="AZF1" s="132"/>
      <c r="AZG1" s="132"/>
      <c r="AZH1" s="132"/>
      <c r="AZI1" s="132"/>
      <c r="AZJ1" s="132"/>
      <c r="AZK1" s="132"/>
      <c r="AZL1" s="132"/>
      <c r="AZM1" s="132"/>
      <c r="AZN1" s="132"/>
      <c r="AZO1" s="132"/>
      <c r="AZP1" s="132"/>
      <c r="AZQ1" s="132"/>
      <c r="AZR1" s="132"/>
      <c r="AZS1" s="132"/>
      <c r="AZT1" s="132"/>
      <c r="AZU1" s="132"/>
      <c r="AZV1" s="132"/>
      <c r="AZW1" s="132"/>
      <c r="AZX1" s="132"/>
      <c r="AZY1" s="132"/>
      <c r="AZZ1" s="132"/>
      <c r="BAA1" s="132"/>
      <c r="BAB1" s="132"/>
      <c r="BAC1" s="132"/>
      <c r="BAD1" s="132"/>
      <c r="BAE1" s="132"/>
      <c r="BAF1" s="132"/>
      <c r="BAG1" s="132"/>
      <c r="BAH1" s="132"/>
      <c r="BAI1" s="132"/>
      <c r="BAJ1" s="132"/>
      <c r="BAK1" s="132"/>
      <c r="BAL1" s="132"/>
      <c r="BAM1" s="132"/>
      <c r="BAN1" s="132"/>
      <c r="BAO1" s="132"/>
      <c r="BAP1" s="132"/>
      <c r="BAQ1" s="132"/>
      <c r="BAR1" s="132"/>
      <c r="BAS1" s="132"/>
      <c r="BAT1" s="132"/>
      <c r="BAU1" s="132"/>
      <c r="BAV1" s="132"/>
      <c r="BAW1" s="132"/>
      <c r="BAX1" s="132"/>
      <c r="BAY1" s="132"/>
      <c r="BAZ1" s="132"/>
      <c r="BBA1" s="132"/>
      <c r="BBB1" s="132"/>
      <c r="BBC1" s="132"/>
      <c r="BBD1" s="132"/>
      <c r="BBE1" s="132"/>
      <c r="BBF1" s="132"/>
      <c r="BBG1" s="132"/>
      <c r="BBH1" s="132"/>
      <c r="BBI1" s="132"/>
      <c r="BBJ1" s="132"/>
      <c r="BBK1" s="132"/>
      <c r="BBL1" s="132"/>
      <c r="BBM1" s="132"/>
      <c r="BBN1" s="132"/>
      <c r="BBO1" s="132"/>
      <c r="BBP1" s="132"/>
      <c r="BBQ1" s="132"/>
      <c r="BBR1" s="132"/>
      <c r="BBS1" s="132"/>
      <c r="BBT1" s="132"/>
      <c r="BBU1" s="132"/>
      <c r="BBV1" s="132"/>
      <c r="BBW1" s="132"/>
      <c r="BBX1" s="132"/>
      <c r="BBY1" s="132"/>
      <c r="BBZ1" s="132"/>
      <c r="BCA1" s="132"/>
      <c r="BCB1" s="132"/>
      <c r="BCC1" s="132"/>
      <c r="BCD1" s="132"/>
      <c r="BCE1" s="132"/>
      <c r="BCF1" s="132"/>
      <c r="BCG1" s="132"/>
      <c r="BCH1" s="132"/>
      <c r="BCI1" s="132"/>
      <c r="BCJ1" s="132"/>
      <c r="BCK1" s="132"/>
      <c r="BCL1" s="132"/>
      <c r="BCM1" s="132"/>
      <c r="BCN1" s="132"/>
      <c r="BCO1" s="132"/>
      <c r="BCP1" s="132"/>
      <c r="BCQ1" s="132"/>
      <c r="BCR1" s="132"/>
      <c r="BCS1" s="132"/>
      <c r="BCT1" s="132"/>
      <c r="BCU1" s="132"/>
      <c r="BCV1" s="132"/>
      <c r="BCW1" s="132"/>
      <c r="BCX1" s="132"/>
      <c r="BCY1" s="132"/>
      <c r="BCZ1" s="132"/>
      <c r="BDA1" s="132"/>
      <c r="BDB1" s="132"/>
      <c r="BDC1" s="132"/>
      <c r="BDD1" s="132"/>
      <c r="BDE1" s="132"/>
      <c r="BDF1" s="132"/>
      <c r="BDG1" s="132"/>
      <c r="BDH1" s="132"/>
      <c r="BDI1" s="132"/>
      <c r="BDJ1" s="132"/>
      <c r="BDK1" s="132"/>
      <c r="BDL1" s="132"/>
      <c r="BDM1" s="132"/>
      <c r="BDN1" s="132"/>
      <c r="BDO1" s="132"/>
      <c r="BDP1" s="132"/>
      <c r="BDQ1" s="132"/>
      <c r="BDR1" s="132"/>
      <c r="BDS1" s="132"/>
      <c r="BDT1" s="132"/>
      <c r="BDU1" s="132"/>
      <c r="BDV1" s="132"/>
      <c r="BDW1" s="132"/>
      <c r="BDX1" s="132"/>
      <c r="BDY1" s="132"/>
      <c r="BDZ1" s="132"/>
      <c r="BEA1" s="132"/>
      <c r="BEB1" s="132"/>
      <c r="BEC1" s="132"/>
      <c r="BED1" s="132"/>
      <c r="BEE1" s="132"/>
      <c r="BEF1" s="132"/>
      <c r="BEG1" s="132"/>
      <c r="BEH1" s="132"/>
      <c r="BEI1" s="132"/>
      <c r="BEJ1" s="132"/>
      <c r="BEK1" s="132"/>
      <c r="BEL1" s="132"/>
      <c r="BEM1" s="132"/>
      <c r="BEN1" s="132"/>
      <c r="BEO1" s="132"/>
      <c r="BEP1" s="132"/>
      <c r="BEQ1" s="132"/>
      <c r="BER1" s="132"/>
      <c r="BES1" s="132"/>
      <c r="BET1" s="132"/>
      <c r="BEU1" s="132"/>
      <c r="BEV1" s="132"/>
      <c r="BEW1" s="132"/>
      <c r="BEX1" s="132"/>
      <c r="BEY1" s="132"/>
      <c r="BEZ1" s="132"/>
      <c r="BFA1" s="132"/>
      <c r="BFB1" s="132"/>
      <c r="BFC1" s="132"/>
      <c r="BFD1" s="132"/>
      <c r="BFE1" s="132"/>
      <c r="BFF1" s="132"/>
      <c r="BFG1" s="132"/>
      <c r="BFH1" s="132"/>
      <c r="BFI1" s="132"/>
      <c r="BFJ1" s="132"/>
      <c r="BFK1" s="132"/>
      <c r="BFL1" s="132"/>
      <c r="BFM1" s="132"/>
      <c r="BFN1" s="132"/>
      <c r="BFO1" s="132"/>
      <c r="BFP1" s="132"/>
      <c r="BFQ1" s="132"/>
      <c r="BFR1" s="132"/>
      <c r="BFS1" s="132"/>
      <c r="BFT1" s="132"/>
      <c r="BFU1" s="132"/>
      <c r="BFV1" s="132"/>
      <c r="BFW1" s="132"/>
      <c r="BFX1" s="132"/>
      <c r="BFY1" s="132"/>
      <c r="BFZ1" s="132"/>
      <c r="BGA1" s="132"/>
      <c r="BGB1" s="132"/>
      <c r="BGC1" s="132"/>
      <c r="BGD1" s="132"/>
      <c r="BGE1" s="132"/>
      <c r="BGF1" s="132"/>
      <c r="BGG1" s="132"/>
      <c r="BGH1" s="132"/>
      <c r="BGI1" s="132"/>
      <c r="BGJ1" s="132"/>
      <c r="BGK1" s="132"/>
      <c r="BGL1" s="132"/>
      <c r="BGM1" s="132"/>
      <c r="BGN1" s="132"/>
      <c r="BGO1" s="132"/>
      <c r="BGP1" s="132"/>
      <c r="BGQ1" s="132"/>
      <c r="BGR1" s="132"/>
      <c r="BGS1" s="132"/>
      <c r="BGT1" s="132"/>
      <c r="BGU1" s="132"/>
      <c r="BGV1" s="132"/>
      <c r="BGW1" s="132"/>
      <c r="BGX1" s="132"/>
      <c r="BGY1" s="132"/>
      <c r="BGZ1" s="132"/>
      <c r="BHA1" s="132"/>
      <c r="BHB1" s="132"/>
      <c r="BHC1" s="132"/>
      <c r="BHD1" s="132"/>
      <c r="BHE1" s="132"/>
      <c r="BHF1" s="132"/>
      <c r="BHG1" s="132"/>
      <c r="BHH1" s="132"/>
      <c r="BHI1" s="132"/>
      <c r="BHJ1" s="132"/>
      <c r="BHK1" s="132"/>
      <c r="BHL1" s="132"/>
      <c r="BHM1" s="132"/>
      <c r="BHN1" s="132"/>
      <c r="BHO1" s="132"/>
      <c r="BHP1" s="132"/>
      <c r="BHQ1" s="132"/>
      <c r="BHR1" s="132"/>
      <c r="BHS1" s="132"/>
      <c r="BHT1" s="132"/>
      <c r="BHU1" s="132"/>
      <c r="BHV1" s="132"/>
      <c r="BHW1" s="132"/>
      <c r="BHX1" s="132"/>
      <c r="BHY1" s="132"/>
      <c r="BHZ1" s="132"/>
      <c r="BIA1" s="132"/>
      <c r="BIB1" s="132"/>
      <c r="BIC1" s="132"/>
      <c r="BID1" s="132"/>
      <c r="BIE1" s="132"/>
      <c r="BIF1" s="132"/>
      <c r="BIG1" s="132"/>
      <c r="BIH1" s="132"/>
      <c r="BII1" s="132"/>
      <c r="BIJ1" s="132"/>
      <c r="BIK1" s="132"/>
      <c r="BIL1" s="132"/>
      <c r="BIM1" s="132"/>
      <c r="BIN1" s="132"/>
      <c r="BIO1" s="132"/>
      <c r="BIP1" s="132"/>
      <c r="BIQ1" s="132"/>
      <c r="BIR1" s="132"/>
      <c r="BIS1" s="132"/>
      <c r="BIT1" s="132"/>
      <c r="BIU1" s="132"/>
      <c r="BIV1" s="132"/>
      <c r="BIW1" s="132"/>
      <c r="BIX1" s="132"/>
      <c r="BIY1" s="132"/>
      <c r="BIZ1" s="132"/>
      <c r="BJA1" s="132"/>
      <c r="BJB1" s="132"/>
      <c r="BJC1" s="132"/>
      <c r="BJD1" s="132"/>
      <c r="BJE1" s="132"/>
      <c r="BJF1" s="132"/>
      <c r="BJG1" s="132"/>
      <c r="BJH1" s="132"/>
      <c r="BJI1" s="132"/>
      <c r="BJJ1" s="132"/>
      <c r="BJK1" s="132"/>
      <c r="BJL1" s="132"/>
      <c r="BJM1" s="132"/>
      <c r="BJN1" s="132"/>
      <c r="BJO1" s="132"/>
      <c r="BJP1" s="132"/>
      <c r="BJQ1" s="132"/>
      <c r="BJR1" s="132"/>
      <c r="BJS1" s="132"/>
      <c r="BJT1" s="132"/>
      <c r="BJU1" s="132"/>
      <c r="BJV1" s="132"/>
      <c r="BJW1" s="132"/>
      <c r="BJX1" s="132"/>
      <c r="BJY1" s="132"/>
      <c r="BJZ1" s="132"/>
      <c r="BKA1" s="132"/>
      <c r="BKB1" s="132"/>
      <c r="BKC1" s="132"/>
      <c r="BKD1" s="132"/>
      <c r="BKE1" s="132"/>
      <c r="BKF1" s="132"/>
      <c r="BKG1" s="132"/>
      <c r="BKH1" s="132"/>
      <c r="BKI1" s="132"/>
      <c r="BKJ1" s="132"/>
      <c r="BKK1" s="132"/>
      <c r="BKL1" s="132"/>
      <c r="BKM1" s="132"/>
      <c r="BKN1" s="132"/>
      <c r="BKO1" s="132"/>
      <c r="BKP1" s="132"/>
      <c r="BKQ1" s="132"/>
      <c r="BKR1" s="132"/>
      <c r="BKS1" s="132"/>
      <c r="BKT1" s="132"/>
      <c r="BKU1" s="132"/>
      <c r="BKV1" s="132"/>
      <c r="BKW1" s="132"/>
      <c r="BKX1" s="132"/>
      <c r="BKY1" s="132"/>
      <c r="BKZ1" s="132"/>
      <c r="BLA1" s="132"/>
      <c r="BLB1" s="132"/>
      <c r="BLC1" s="132"/>
      <c r="BLD1" s="132"/>
      <c r="BLE1" s="132"/>
    </row>
    <row r="2" spans="1:1669" s="134" customFormat="1" ht="23.25" customHeight="1" x14ac:dyDescent="0.25">
      <c r="B2" s="135"/>
      <c r="C2" s="136"/>
      <c r="D2" s="136"/>
    </row>
    <row r="3" spans="1:1669" x14ac:dyDescent="0.25">
      <c r="B3" s="213" t="str">
        <f ca="1">' '!A1051</f>
        <v>Entreprise</v>
      </c>
      <c r="C3" s="138"/>
      <c r="D3" s="139" t="s">
        <v>1353</v>
      </c>
      <c r="F3" s="140" t="str">
        <f ca="1">' '!A1055</f>
        <v>Nom prénom</v>
      </c>
      <c r="G3" s="141"/>
      <c r="H3" s="141"/>
    </row>
    <row r="4" spans="1:1669" x14ac:dyDescent="0.25">
      <c r="B4" s="142" t="str">
        <f ca="1">' '!A1052</f>
        <v>Intitulé du poste</v>
      </c>
      <c r="C4" s="142"/>
      <c r="D4" s="143"/>
      <c r="F4" s="210" t="str">
        <f ca="1">' '!A1061</f>
        <v>N° de salarié</v>
      </c>
      <c r="G4" s="144"/>
      <c r="H4" s="144"/>
    </row>
    <row r="5" spans="1:1669" x14ac:dyDescent="0.25">
      <c r="B5" s="211" t="str">
        <f ca="1">' '!A1054</f>
        <v>Rang hiérarchique / Fonction</v>
      </c>
      <c r="C5" s="142"/>
      <c r="D5" s="145"/>
      <c r="F5" s="210" t="str">
        <f ca="1">' '!A1056</f>
        <v>% du poste</v>
      </c>
      <c r="G5" s="146">
        <v>1</v>
      </c>
      <c r="H5" s="147" t="str">
        <f>IF((H14+H24+H34+H40)&lt;&gt;0,H14+H24+H34+H40,"")</f>
        <v/>
      </c>
    </row>
    <row r="6" spans="1:1669" x14ac:dyDescent="0.25">
      <c r="B6" s="211" t="str">
        <f ca="1">' '!A1053</f>
        <v>Département / Équipe</v>
      </c>
      <c r="C6" s="142"/>
      <c r="D6" s="145"/>
      <c r="F6" s="210" t="str">
        <f ca="1">' '!A1059</f>
        <v>Échelon de salaire</v>
      </c>
      <c r="G6" s="144"/>
      <c r="H6" s="144"/>
    </row>
    <row r="7" spans="1:1669" x14ac:dyDescent="0.25">
      <c r="B7" s="211" t="str">
        <f ca="1">' '!A1060</f>
        <v>Total Personnel subordonné</v>
      </c>
      <c r="C7" s="142"/>
      <c r="D7" s="145"/>
      <c r="F7" s="211" t="str">
        <f ca="1">' '!A1057</f>
        <v>Supérieur(e) hiérarchique</v>
      </c>
      <c r="G7" s="144"/>
      <c r="H7" s="144"/>
    </row>
    <row r="8" spans="1:1669" x14ac:dyDescent="0.25">
      <c r="B8" s="212" t="str">
        <f ca="1">' '!A1062</f>
        <v>Modifié le</v>
      </c>
      <c r="C8" s="148"/>
      <c r="D8" s="149">
        <f ca="1">TODAY()</f>
        <v>43609</v>
      </c>
      <c r="F8" s="212" t="str">
        <f ca="1">' '!A1058</f>
        <v>Adjoint(e)</v>
      </c>
      <c r="G8" s="150"/>
      <c r="H8" s="150"/>
    </row>
    <row r="9" spans="1:1669" ht="6" customHeight="1" x14ac:dyDescent="0.25"/>
    <row r="10" spans="1:1669" ht="30" customHeight="1" x14ac:dyDescent="0.25">
      <c r="B10" s="151" t="str">
        <f ca="1">' '!A1063</f>
        <v>Finalité &amp; 
objectif du poste</v>
      </c>
      <c r="C10" s="151"/>
      <c r="D10" s="152" t="s">
        <v>619</v>
      </c>
      <c r="E10" s="152"/>
      <c r="F10" s="152"/>
      <c r="G10" s="152"/>
      <c r="H10" s="152"/>
    </row>
    <row r="11" spans="1:1669" ht="30" customHeight="1" x14ac:dyDescent="0.25">
      <c r="B11" s="153" t="str">
        <f ca="1">' '!A1064</f>
        <v>Lien avec les
objectifs de l’entreprise</v>
      </c>
      <c r="C11" s="153"/>
      <c r="D11" s="154" t="s">
        <v>619</v>
      </c>
      <c r="E11" s="154"/>
      <c r="F11" s="154"/>
      <c r="G11" s="154"/>
      <c r="H11" s="154"/>
    </row>
    <row r="12" spans="1:1669" ht="30" customHeight="1" x14ac:dyDescent="0.25">
      <c r="B12" s="155" t="str">
        <f ca="1">' '!A1065</f>
        <v>Pouvoirs de décision &amp;
procurations</v>
      </c>
      <c r="C12" s="155"/>
      <c r="D12" s="156"/>
      <c r="E12" s="156"/>
      <c r="F12" s="156"/>
      <c r="G12" s="156"/>
      <c r="H12" s="156"/>
    </row>
    <row r="13" spans="1:1669" ht="8.25" customHeight="1" x14ac:dyDescent="0.25">
      <c r="C13" s="157"/>
      <c r="H13" s="158"/>
    </row>
    <row r="14" spans="1:1669" s="159" customFormat="1" ht="20.25" customHeight="1" x14ac:dyDescent="0.2">
      <c r="B14" s="160">
        <v>1</v>
      </c>
      <c r="C14" s="161" t="str">
        <f ca="1">' '!A1066</f>
        <v>Tâches principales</v>
      </c>
      <c r="D14" s="162"/>
      <c r="E14" s="163"/>
      <c r="F14" s="162"/>
      <c r="G14" s="162"/>
      <c r="H14" s="164">
        <f>SUM(H15:H23)</f>
        <v>0</v>
      </c>
    </row>
    <row r="15" spans="1:1669" ht="30" customHeight="1" x14ac:dyDescent="0.25">
      <c r="B15" s="165">
        <v>1.1000000000000001</v>
      </c>
      <c r="C15" s="166"/>
      <c r="D15" s="166"/>
      <c r="E15" s="166"/>
      <c r="F15" s="166"/>
      <c r="G15" s="166"/>
      <c r="H15" s="167"/>
    </row>
    <row r="16" spans="1:1669" ht="30" customHeight="1" x14ac:dyDescent="0.25">
      <c r="B16" s="168">
        <v>1.2</v>
      </c>
      <c r="C16" s="169" t="s">
        <v>275</v>
      </c>
      <c r="D16" s="169"/>
      <c r="E16" s="169"/>
      <c r="F16" s="169"/>
      <c r="G16" s="169"/>
      <c r="H16" s="170"/>
    </row>
    <row r="17" spans="2:8" ht="30" customHeight="1" x14ac:dyDescent="0.25">
      <c r="B17" s="168">
        <v>1.3</v>
      </c>
      <c r="C17" s="171"/>
      <c r="D17" s="171"/>
      <c r="E17" s="171"/>
      <c r="F17" s="171"/>
      <c r="G17" s="171"/>
      <c r="H17" s="170"/>
    </row>
    <row r="18" spans="2:8" ht="30" customHeight="1" x14ac:dyDescent="0.25">
      <c r="B18" s="168">
        <v>1.4</v>
      </c>
      <c r="C18" s="169"/>
      <c r="D18" s="169"/>
      <c r="E18" s="169"/>
      <c r="F18" s="169"/>
      <c r="G18" s="169"/>
      <c r="H18" s="170"/>
    </row>
    <row r="19" spans="2:8" ht="30" customHeight="1" x14ac:dyDescent="0.25">
      <c r="B19" s="168">
        <v>1.5</v>
      </c>
      <c r="C19" s="171"/>
      <c r="D19" s="171"/>
      <c r="E19" s="171"/>
      <c r="F19" s="171"/>
      <c r="G19" s="171"/>
      <c r="H19" s="170"/>
    </row>
    <row r="20" spans="2:8" ht="30" customHeight="1" x14ac:dyDescent="0.25">
      <c r="B20" s="168">
        <v>1.6</v>
      </c>
      <c r="C20" s="169"/>
      <c r="D20" s="169"/>
      <c r="E20" s="169"/>
      <c r="F20" s="169"/>
      <c r="G20" s="169"/>
      <c r="H20" s="170"/>
    </row>
    <row r="21" spans="2:8" ht="30" customHeight="1" x14ac:dyDescent="0.25">
      <c r="B21" s="168">
        <v>1.7</v>
      </c>
      <c r="C21" s="171"/>
      <c r="D21" s="171"/>
      <c r="E21" s="171"/>
      <c r="F21" s="171"/>
      <c r="G21" s="171"/>
      <c r="H21" s="170"/>
    </row>
    <row r="22" spans="2:8" ht="30" customHeight="1" x14ac:dyDescent="0.25">
      <c r="B22" s="168">
        <v>1.8</v>
      </c>
      <c r="C22" s="169"/>
      <c r="D22" s="169"/>
      <c r="E22" s="169"/>
      <c r="F22" s="169"/>
      <c r="G22" s="169"/>
      <c r="H22" s="170"/>
    </row>
    <row r="23" spans="2:8" ht="30" customHeight="1" x14ac:dyDescent="0.25">
      <c r="B23" s="172">
        <v>1.9</v>
      </c>
      <c r="C23" s="173"/>
      <c r="D23" s="173"/>
      <c r="E23" s="173"/>
      <c r="F23" s="173"/>
      <c r="G23" s="173"/>
      <c r="H23" s="174"/>
    </row>
    <row r="24" spans="2:8" s="159" customFormat="1" ht="20.25" customHeight="1" x14ac:dyDescent="0.2">
      <c r="B24" s="160">
        <v>2</v>
      </c>
      <c r="C24" s="161" t="str">
        <f ca="1">' '!A1069</f>
        <v>Tâches secondaires</v>
      </c>
      <c r="D24" s="162"/>
      <c r="E24" s="163"/>
      <c r="F24" s="162"/>
      <c r="G24" s="162"/>
      <c r="H24" s="164">
        <f>SUM(H25:H33)</f>
        <v>0</v>
      </c>
    </row>
    <row r="25" spans="2:8" ht="30" customHeight="1" x14ac:dyDescent="0.25">
      <c r="B25" s="165">
        <v>2.1</v>
      </c>
      <c r="C25" s="166"/>
      <c r="D25" s="166"/>
      <c r="E25" s="166"/>
      <c r="F25" s="166"/>
      <c r="G25" s="166"/>
      <c r="H25" s="167"/>
    </row>
    <row r="26" spans="2:8" ht="30" customHeight="1" x14ac:dyDescent="0.25">
      <c r="B26" s="168">
        <v>2.2000000000000002</v>
      </c>
      <c r="C26" s="169"/>
      <c r="D26" s="169"/>
      <c r="E26" s="169"/>
      <c r="F26" s="169"/>
      <c r="G26" s="169"/>
      <c r="H26" s="170"/>
    </row>
    <row r="27" spans="2:8" ht="30" customHeight="1" x14ac:dyDescent="0.25">
      <c r="B27" s="168">
        <v>2.2999999999999998</v>
      </c>
      <c r="C27" s="171"/>
      <c r="D27" s="171"/>
      <c r="E27" s="171"/>
      <c r="F27" s="171"/>
      <c r="G27" s="171"/>
      <c r="H27" s="170"/>
    </row>
    <row r="28" spans="2:8" ht="30" customHeight="1" x14ac:dyDescent="0.25">
      <c r="B28" s="168">
        <v>2.4</v>
      </c>
      <c r="C28" s="169"/>
      <c r="D28" s="169"/>
      <c r="E28" s="169"/>
      <c r="F28" s="169"/>
      <c r="G28" s="169"/>
      <c r="H28" s="170"/>
    </row>
    <row r="29" spans="2:8" ht="30" customHeight="1" x14ac:dyDescent="0.25">
      <c r="B29" s="168">
        <v>2.5</v>
      </c>
      <c r="C29" s="171"/>
      <c r="D29" s="171"/>
      <c r="E29" s="171"/>
      <c r="F29" s="171"/>
      <c r="G29" s="171"/>
      <c r="H29" s="170"/>
    </row>
    <row r="30" spans="2:8" ht="30" customHeight="1" x14ac:dyDescent="0.25">
      <c r="B30" s="168">
        <v>2.6</v>
      </c>
      <c r="C30" s="169"/>
      <c r="D30" s="169"/>
      <c r="E30" s="169"/>
      <c r="F30" s="169"/>
      <c r="G30" s="169"/>
      <c r="H30" s="170"/>
    </row>
    <row r="31" spans="2:8" ht="30" customHeight="1" x14ac:dyDescent="0.25">
      <c r="B31" s="168">
        <v>2.7</v>
      </c>
      <c r="C31" s="171"/>
      <c r="D31" s="171"/>
      <c r="E31" s="171"/>
      <c r="F31" s="171"/>
      <c r="G31" s="171"/>
      <c r="H31" s="170"/>
    </row>
    <row r="32" spans="2:8" ht="30" customHeight="1" x14ac:dyDescent="0.25">
      <c r="B32" s="168">
        <v>2.8</v>
      </c>
      <c r="C32" s="169"/>
      <c r="D32" s="169"/>
      <c r="E32" s="169"/>
      <c r="F32" s="169"/>
      <c r="G32" s="169"/>
      <c r="H32" s="170"/>
    </row>
    <row r="33" spans="1:8" ht="30" customHeight="1" x14ac:dyDescent="0.25">
      <c r="B33" s="172">
        <v>2.9</v>
      </c>
      <c r="C33" s="173"/>
      <c r="D33" s="173"/>
      <c r="E33" s="173"/>
      <c r="F33" s="173"/>
      <c r="G33" s="173"/>
      <c r="H33" s="174"/>
    </row>
    <row r="34" spans="1:8" s="159" customFormat="1" ht="20.25" customHeight="1" x14ac:dyDescent="0.2">
      <c r="B34" s="160">
        <v>3</v>
      </c>
      <c r="C34" s="161" t="str">
        <f ca="1">' '!A1070</f>
        <v xml:space="preserve">Fonctions de direction </v>
      </c>
      <c r="D34" s="162"/>
      <c r="E34" s="163"/>
      <c r="F34" s="162"/>
      <c r="G34" s="162"/>
      <c r="H34" s="164">
        <f>SUM(H35:H39)</f>
        <v>0</v>
      </c>
    </row>
    <row r="35" spans="1:8" ht="30" customHeight="1" x14ac:dyDescent="0.25">
      <c r="B35" s="165">
        <v>3.1</v>
      </c>
      <c r="C35" s="166"/>
      <c r="D35" s="166"/>
      <c r="E35" s="166"/>
      <c r="F35" s="166"/>
      <c r="G35" s="166"/>
      <c r="H35" s="175"/>
    </row>
    <row r="36" spans="1:8" ht="30" customHeight="1" x14ac:dyDescent="0.25">
      <c r="B36" s="168">
        <v>3.2</v>
      </c>
      <c r="C36" s="169"/>
      <c r="D36" s="169"/>
      <c r="E36" s="169"/>
      <c r="F36" s="169"/>
      <c r="G36" s="169"/>
      <c r="H36" s="176"/>
    </row>
    <row r="37" spans="1:8" ht="30" customHeight="1" x14ac:dyDescent="0.25">
      <c r="B37" s="168">
        <v>3.3</v>
      </c>
      <c r="C37" s="171"/>
      <c r="D37" s="171"/>
      <c r="E37" s="171"/>
      <c r="F37" s="171"/>
      <c r="G37" s="171"/>
      <c r="H37" s="176"/>
    </row>
    <row r="38" spans="1:8" ht="30" customHeight="1" x14ac:dyDescent="0.25">
      <c r="B38" s="168">
        <v>3.4</v>
      </c>
      <c r="C38" s="169"/>
      <c r="D38" s="169"/>
      <c r="E38" s="169"/>
      <c r="F38" s="169"/>
      <c r="G38" s="169"/>
      <c r="H38" s="176"/>
    </row>
    <row r="39" spans="1:8" ht="30" customHeight="1" x14ac:dyDescent="0.25">
      <c r="B39" s="172">
        <v>3.5</v>
      </c>
      <c r="C39" s="173"/>
      <c r="D39" s="173"/>
      <c r="E39" s="173"/>
      <c r="F39" s="173"/>
      <c r="G39" s="173"/>
      <c r="H39" s="177"/>
    </row>
    <row r="40" spans="1:8" s="159" customFormat="1" ht="20.25" customHeight="1" x14ac:dyDescent="0.2">
      <c r="B40" s="160">
        <v>4</v>
      </c>
      <c r="C40" s="161" t="str">
        <f ca="1">' '!A1071</f>
        <v xml:space="preserve">Autre type de participation </v>
      </c>
      <c r="D40" s="162"/>
      <c r="E40" s="163"/>
      <c r="F40" s="162"/>
      <c r="G40" s="162"/>
      <c r="H40" s="164">
        <f>SUM(H41:H45)</f>
        <v>0</v>
      </c>
    </row>
    <row r="41" spans="1:8" ht="30" customHeight="1" x14ac:dyDescent="0.25">
      <c r="B41" s="165">
        <v>4.0999999999999996</v>
      </c>
      <c r="C41" s="166"/>
      <c r="D41" s="166"/>
      <c r="E41" s="166"/>
      <c r="F41" s="166"/>
      <c r="G41" s="166"/>
      <c r="H41" s="175"/>
    </row>
    <row r="42" spans="1:8" ht="30" customHeight="1" x14ac:dyDescent="0.25">
      <c r="B42" s="168">
        <v>4.2</v>
      </c>
      <c r="C42" s="169"/>
      <c r="D42" s="169"/>
      <c r="E42" s="169"/>
      <c r="F42" s="169"/>
      <c r="G42" s="169"/>
      <c r="H42" s="176"/>
    </row>
    <row r="43" spans="1:8" ht="30" customHeight="1" x14ac:dyDescent="0.25">
      <c r="B43" s="168">
        <v>4.3</v>
      </c>
      <c r="C43" s="171"/>
      <c r="D43" s="171"/>
      <c r="E43" s="171"/>
      <c r="F43" s="171"/>
      <c r="G43" s="171"/>
      <c r="H43" s="176"/>
    </row>
    <row r="44" spans="1:8" ht="30" customHeight="1" x14ac:dyDescent="0.25">
      <c r="B44" s="168">
        <v>4.4000000000000004</v>
      </c>
      <c r="C44" s="169"/>
      <c r="D44" s="169"/>
      <c r="E44" s="169"/>
      <c r="F44" s="169"/>
      <c r="G44" s="169"/>
      <c r="H44" s="176"/>
    </row>
    <row r="45" spans="1:8" ht="30" customHeight="1" x14ac:dyDescent="0.25">
      <c r="B45" s="172">
        <v>4.5</v>
      </c>
      <c r="C45" s="173"/>
      <c r="D45" s="173"/>
      <c r="E45" s="173"/>
      <c r="F45" s="173"/>
      <c r="G45" s="173"/>
      <c r="H45" s="177"/>
    </row>
    <row r="46" spans="1:8" s="120" customFormat="1" ht="20.25" customHeight="1" x14ac:dyDescent="0.25">
      <c r="A46" s="121"/>
      <c r="B46" s="160">
        <v>5</v>
      </c>
      <c r="C46" s="178" t="str">
        <f ca="1">' '!A1076</f>
        <v>Liens vers documents supplémentaires</v>
      </c>
      <c r="D46" s="178"/>
      <c r="E46" s="179" t="str">
        <f ca="1">' '!A1077</f>
        <v>Description</v>
      </c>
      <c r="F46" s="180"/>
      <c r="G46" s="181"/>
      <c r="H46" s="181"/>
    </row>
    <row r="47" spans="1:8" s="123" customFormat="1" ht="18" customHeight="1" x14ac:dyDescent="0.25">
      <c r="A47" s="122"/>
      <c r="B47" s="165">
        <v>5.0999999999999996</v>
      </c>
      <c r="C47" s="182"/>
      <c r="D47" s="182"/>
      <c r="E47" s="183"/>
      <c r="F47" s="183"/>
      <c r="G47" s="183"/>
      <c r="H47" s="184"/>
    </row>
    <row r="48" spans="1:8" s="123" customFormat="1" ht="18" customHeight="1" x14ac:dyDescent="0.25">
      <c r="A48" s="122"/>
      <c r="B48" s="168">
        <v>5.2</v>
      </c>
      <c r="C48" s="185"/>
      <c r="D48" s="185"/>
      <c r="E48" s="186"/>
      <c r="F48" s="186"/>
      <c r="G48" s="186"/>
      <c r="H48" s="187"/>
    </row>
    <row r="49" spans="1:8" s="123" customFormat="1" ht="18" customHeight="1" x14ac:dyDescent="0.25">
      <c r="A49" s="122"/>
      <c r="B49" s="168">
        <v>5.3</v>
      </c>
      <c r="C49" s="185"/>
      <c r="D49" s="185"/>
      <c r="E49" s="186"/>
      <c r="F49" s="186"/>
      <c r="G49" s="186"/>
      <c r="H49" s="187"/>
    </row>
    <row r="50" spans="1:8" s="123" customFormat="1" ht="18" customHeight="1" x14ac:dyDescent="0.25">
      <c r="A50" s="122"/>
      <c r="B50" s="168">
        <v>5.4</v>
      </c>
      <c r="C50" s="185"/>
      <c r="D50" s="185"/>
      <c r="E50" s="186"/>
      <c r="F50" s="186"/>
      <c r="G50" s="186"/>
      <c r="H50" s="187"/>
    </row>
    <row r="51" spans="1:8" s="123" customFormat="1" ht="18" customHeight="1" x14ac:dyDescent="0.25">
      <c r="A51" s="122"/>
      <c r="B51" s="172">
        <v>5.5</v>
      </c>
      <c r="C51" s="188"/>
      <c r="D51" s="188"/>
      <c r="E51" s="189"/>
      <c r="F51" s="189"/>
      <c r="G51" s="189"/>
      <c r="H51" s="190"/>
    </row>
    <row r="52" spans="1:8" s="120" customFormat="1" ht="20.25" customHeight="1" x14ac:dyDescent="0.3">
      <c r="A52" s="121"/>
      <c r="B52" s="160">
        <v>6</v>
      </c>
      <c r="C52" s="179" t="str">
        <f ca="1">' '!A1080</f>
        <v>Remarques/Annexes</v>
      </c>
      <c r="D52" s="191"/>
      <c r="E52" s="191"/>
      <c r="F52" s="191"/>
      <c r="G52" s="192"/>
      <c r="H52" s="192"/>
    </row>
    <row r="53" spans="1:8" s="123" customFormat="1" ht="30" customHeight="1" x14ac:dyDescent="0.25">
      <c r="A53" s="122"/>
      <c r="B53" s="165">
        <v>6.1</v>
      </c>
      <c r="C53" s="193"/>
      <c r="D53" s="193"/>
      <c r="E53" s="193"/>
      <c r="F53" s="193"/>
      <c r="G53" s="193"/>
      <c r="H53" s="194"/>
    </row>
    <row r="54" spans="1:8" s="123" customFormat="1" ht="30" customHeight="1" x14ac:dyDescent="0.25">
      <c r="A54" s="122"/>
      <c r="B54" s="168">
        <v>6.2</v>
      </c>
      <c r="C54" s="195"/>
      <c r="D54" s="195"/>
      <c r="E54" s="195"/>
      <c r="F54" s="195"/>
      <c r="G54" s="195"/>
      <c r="H54" s="196"/>
    </row>
    <row r="55" spans="1:8" s="123" customFormat="1" ht="30" customHeight="1" x14ac:dyDescent="0.25">
      <c r="A55" s="122"/>
      <c r="B55" s="172">
        <v>6.3</v>
      </c>
      <c r="C55" s="197"/>
      <c r="D55" s="197"/>
      <c r="E55" s="197"/>
      <c r="F55" s="197"/>
      <c r="G55" s="197"/>
      <c r="H55" s="198"/>
    </row>
    <row r="56" spans="1:8" s="134" customFormat="1" ht="18" customHeight="1" x14ac:dyDescent="0.25">
      <c r="B56" s="199"/>
      <c r="C56" s="200"/>
      <c r="D56" s="200"/>
      <c r="E56" s="200"/>
      <c r="F56" s="200"/>
      <c r="G56" s="200"/>
      <c r="H56" s="201"/>
    </row>
    <row r="57" spans="1:8" s="125" customFormat="1" x14ac:dyDescent="0.25">
      <c r="A57" s="124"/>
      <c r="B57" s="202" t="str">
        <f ca="1">' '!A1072</f>
        <v>Date</v>
      </c>
      <c r="C57" s="203"/>
      <c r="D57" s="204">
        <v>42005</v>
      </c>
      <c r="E57" s="204"/>
      <c r="F57" s="204"/>
      <c r="G57" s="204"/>
      <c r="H57" s="204"/>
    </row>
    <row r="58" spans="1:8" s="125" customFormat="1" ht="36" customHeight="1" x14ac:dyDescent="0.25">
      <c r="A58" s="124"/>
      <c r="B58" s="205" t="str">
        <f ca="1">' '!A1073</f>
        <v>Signature du (de la) 
collaborateur(trice)</v>
      </c>
      <c r="C58" s="205"/>
      <c r="D58" s="126"/>
      <c r="E58" s="126"/>
      <c r="F58" s="126"/>
      <c r="G58" s="126"/>
      <c r="H58" s="126"/>
    </row>
    <row r="59" spans="1:8" s="125" customFormat="1" ht="36" customHeight="1" x14ac:dyDescent="0.25">
      <c r="A59" s="124"/>
      <c r="B59" s="205" t="str">
        <f ca="1">' '!A1074</f>
        <v>Signature du (de la) 
supérieur(e) hiérarchique</v>
      </c>
      <c r="C59" s="205"/>
      <c r="D59" s="126"/>
      <c r="E59" s="126"/>
      <c r="F59" s="126"/>
      <c r="G59" s="126"/>
      <c r="H59" s="126"/>
    </row>
    <row r="60" spans="1:8" s="125" customFormat="1" ht="36" customHeight="1" x14ac:dyDescent="0.25">
      <c r="A60" s="124"/>
      <c r="B60" s="206" t="str">
        <f ca="1">' '!A1075</f>
        <v>Signature du (de la) DRH</v>
      </c>
      <c r="C60" s="207"/>
      <c r="D60" s="127"/>
      <c r="E60" s="127"/>
      <c r="F60" s="127"/>
      <c r="G60" s="127"/>
      <c r="H60" s="127"/>
    </row>
    <row r="61" spans="1:8" ht="4.5" customHeight="1" x14ac:dyDescent="0.25"/>
    <row r="62" spans="1:8" x14ac:dyDescent="0.25">
      <c r="B62" s="208" t="s">
        <v>3364</v>
      </c>
    </row>
    <row r="110" spans="5:5" ht="15.75" x14ac:dyDescent="0.25">
      <c r="E110" s="209"/>
    </row>
  </sheetData>
  <sheetProtection password="CAF1" sheet="1" objects="1" scenarios="1" formatCells="0" formatColumns="0" formatRows="0" insertHyperlinks="0" selectLockedCells="1" sort="0" autoFilter="0"/>
  <mergeCells count="59">
    <mergeCell ref="B58:C58"/>
    <mergeCell ref="B59:C59"/>
    <mergeCell ref="C20:G20"/>
    <mergeCell ref="B11:C11"/>
    <mergeCell ref="B12:C12"/>
    <mergeCell ref="C17:G17"/>
    <mergeCell ref="C18:G18"/>
    <mergeCell ref="C19:G19"/>
    <mergeCell ref="C35:G35"/>
    <mergeCell ref="C36:G36"/>
    <mergeCell ref="C37:G37"/>
    <mergeCell ref="C21:G21"/>
    <mergeCell ref="C22:G22"/>
    <mergeCell ref="C23:G23"/>
    <mergeCell ref="C25:G25"/>
    <mergeCell ref="C32:G32"/>
    <mergeCell ref="D10:H10"/>
    <mergeCell ref="D11:H11"/>
    <mergeCell ref="D12:H12"/>
    <mergeCell ref="C15:G15"/>
    <mergeCell ref="C16:G16"/>
    <mergeCell ref="B10:C10"/>
    <mergeCell ref="C33:G33"/>
    <mergeCell ref="C26:G26"/>
    <mergeCell ref="C27:G27"/>
    <mergeCell ref="C28:G28"/>
    <mergeCell ref="C29:G29"/>
    <mergeCell ref="C30:G30"/>
    <mergeCell ref="C31:G31"/>
    <mergeCell ref="G3:H3"/>
    <mergeCell ref="G4:H4"/>
    <mergeCell ref="G6:H6"/>
    <mergeCell ref="G7:H7"/>
    <mergeCell ref="G8:H8"/>
    <mergeCell ref="D57:H57"/>
    <mergeCell ref="D58:H58"/>
    <mergeCell ref="D59:H59"/>
    <mergeCell ref="D60:H60"/>
    <mergeCell ref="C38:G38"/>
    <mergeCell ref="C39:G39"/>
    <mergeCell ref="C41:G41"/>
    <mergeCell ref="C42:G42"/>
    <mergeCell ref="C43:G43"/>
    <mergeCell ref="C44:G44"/>
    <mergeCell ref="C45:G45"/>
    <mergeCell ref="C53:H53"/>
    <mergeCell ref="C54:H54"/>
    <mergeCell ref="C55:H55"/>
    <mergeCell ref="E47:H47"/>
    <mergeCell ref="E48:H48"/>
    <mergeCell ref="E49:H49"/>
    <mergeCell ref="E50:H50"/>
    <mergeCell ref="E51:H51"/>
    <mergeCell ref="C46:D46"/>
    <mergeCell ref="C47:D47"/>
    <mergeCell ref="C48:D48"/>
    <mergeCell ref="C49:D49"/>
    <mergeCell ref="C50:D50"/>
    <mergeCell ref="C51:D51"/>
  </mergeCells>
  <conditionalFormatting sqref="B56:C56 H56">
    <cfRule type="expression" dxfId="3" priority="9950">
      <formula>MOD(ROW(A45),2)=0</formula>
    </cfRule>
    <cfRule type="expression" dxfId="2" priority="9951">
      <formula>MOD(ROW(A46),2)=0</formula>
    </cfRule>
  </conditionalFormatting>
  <conditionalFormatting sqref="B15:H23 B25:H33 B35:H39 B41:H45 B47:H51 B53:H55">
    <cfRule type="expression" dxfId="1" priority="9952">
      <formula>MOD(ROW(A2),2)=0</formula>
    </cfRule>
    <cfRule type="expression" dxfId="0" priority="9953">
      <formula>MOD(ROW(A1),2)=0</formula>
    </cfRule>
  </conditionalFormatting>
  <pageMargins left="0.23622047244094491" right="0.23622047244094491" top="0.19685039370078741" bottom="0.19685039370078741" header="0" footer="0.19685039370078741"/>
  <pageSetup paperSize="9" orientation="portrait" r:id="rId1"/>
  <headerFooter>
    <oddFooter>&amp;L&amp;8&amp;K00-048(c) S.Imboden&amp;R&amp;8&amp;K00-048Seite &amp;P von &amp;N</oddFooter>
  </headerFooter>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print="0" autoLine="0" autoPict="0">
                <anchor moveWithCells="1">
                  <from>
                    <xdr:col>6</xdr:col>
                    <xdr:colOff>904875</xdr:colOff>
                    <xdr:row>1</xdr:row>
                    <xdr:rowOff>38100</xdr:rowOff>
                  </from>
                  <to>
                    <xdr:col>8</xdr:col>
                    <xdr:colOff>0</xdr:colOff>
                    <xdr:row>1</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Tabelle19"/>
  <dimension ref="A1:F9"/>
  <sheetViews>
    <sheetView showGridLines="0" zoomScaleNormal="100" workbookViewId="0">
      <selection activeCell="A2" sqref="A2"/>
    </sheetView>
  </sheetViews>
  <sheetFormatPr baseColWidth="10" defaultColWidth="11.5703125" defaultRowHeight="15" x14ac:dyDescent="0.25"/>
  <cols>
    <col min="1" max="1" width="11.5703125" style="115"/>
    <col min="2" max="2" width="11.5703125" style="116"/>
    <col min="3" max="3" width="0.5703125" style="116" customWidth="1"/>
    <col min="4" max="4" width="32.42578125" style="116" customWidth="1"/>
    <col min="5" max="5" width="0.42578125" style="116" customWidth="1"/>
    <col min="6" max="16384" width="11.5703125" style="116"/>
  </cols>
  <sheetData>
    <row r="1" spans="2:6" x14ac:dyDescent="0.25">
      <c r="B1" s="115"/>
      <c r="C1" s="115"/>
      <c r="D1" s="115"/>
      <c r="E1" s="115"/>
      <c r="F1" s="115"/>
    </row>
    <row r="2" spans="2:6" x14ac:dyDescent="0.25">
      <c r="B2" s="115"/>
      <c r="C2" s="115"/>
      <c r="D2" s="115"/>
      <c r="E2" s="115"/>
      <c r="F2" s="115"/>
    </row>
    <row r="3" spans="2:6" x14ac:dyDescent="0.25">
      <c r="B3" s="115"/>
      <c r="C3" s="115"/>
      <c r="D3" s="115"/>
      <c r="E3" s="115"/>
      <c r="F3" s="115"/>
    </row>
    <row r="4" spans="2:6" ht="20.25" customHeight="1" x14ac:dyDescent="0.25">
      <c r="B4" s="117"/>
      <c r="C4" s="117"/>
      <c r="D4" s="118" t="str">
        <f ca="1">' '!A24</f>
        <v>Votre logo:</v>
      </c>
      <c r="E4" s="117"/>
      <c r="F4" s="117"/>
    </row>
    <row r="5" spans="2:6" ht="3.75" customHeight="1" x14ac:dyDescent="0.25">
      <c r="B5" s="117"/>
      <c r="C5" s="115"/>
      <c r="D5" s="115"/>
      <c r="E5" s="115"/>
      <c r="F5" s="117"/>
    </row>
    <row r="6" spans="2:6" ht="41.25" customHeight="1" x14ac:dyDescent="0.25">
      <c r="B6" s="117"/>
      <c r="C6" s="115"/>
      <c r="D6" s="119"/>
      <c r="E6" s="115"/>
      <c r="F6" s="117"/>
    </row>
    <row r="7" spans="2:6" ht="3" customHeight="1" x14ac:dyDescent="0.25">
      <c r="B7" s="117"/>
      <c r="C7" s="115"/>
      <c r="D7" s="115"/>
      <c r="E7" s="115"/>
      <c r="F7" s="117"/>
    </row>
    <row r="8" spans="2:6" x14ac:dyDescent="0.25">
      <c r="B8" s="117"/>
      <c r="C8" s="117"/>
      <c r="D8" s="117"/>
      <c r="E8" s="117"/>
      <c r="F8" s="117"/>
    </row>
    <row r="9" spans="2:6" ht="9" customHeight="1" x14ac:dyDescent="0.25">
      <c r="B9" s="117"/>
      <c r="C9" s="117"/>
      <c r="D9" s="117"/>
      <c r="E9" s="117"/>
      <c r="F9" s="117"/>
    </row>
  </sheetData>
  <sheetProtection sheet="1" scenarios="1" formatCells="0" formatColumns="0" formatRows="0" insertColumns="0" insertRows="0" insertHyperlinks="0" deleteColumns="0" deleteRows="0" sort="0" autoFilter="0"/>
  <pageMargins left="0.7" right="0.7" top="0.78740157499999996" bottom="0.78740157499999996"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Stellenbeschrieb</vt:lpstr>
      <vt:lpstr>Logo</vt:lpstr>
      <vt:lpstr>Datum</vt:lpstr>
      <vt:lpstr>Stellenbeschrieb!Druckbereich</vt:lpstr>
      <vt:lpstr>Sprachen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Management</dc:title>
  <dc:creator>iSerge</dc:creator>
  <cp:lastModifiedBy>iSerge</cp:lastModifiedBy>
  <cp:lastPrinted>2019-05-24T05:19:26Z</cp:lastPrinted>
  <dcterms:created xsi:type="dcterms:W3CDTF">1901-01-01T04:00:00Z</dcterms:created>
  <dcterms:modified xsi:type="dcterms:W3CDTF">2019-05-24T05:23:06Z</dcterms:modified>
</cp:coreProperties>
</file>